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20" yWindow="160" windowWidth="29680" windowHeight="19460"/>
  </bookViews>
  <sheets>
    <sheet name="SHMSL-Hole U1415E" sheetId="4" r:id="rId1"/>
  </sheets>
  <definedNames>
    <definedName name="_xlnm._FilterDatabase" localSheetId="0" hidden="1">'SHMSL-Hole U1415E'!$A$5:$Q$38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1" i="4" l="1"/>
  <c r="P41" i="4"/>
  <c r="O41" i="4"/>
  <c r="K41" i="4"/>
  <c r="Q40" i="4"/>
  <c r="P40" i="4"/>
  <c r="O40" i="4"/>
  <c r="K40" i="4"/>
</calcChain>
</file>

<file path=xl/sharedStrings.xml><?xml version="1.0" encoding="utf-8"?>
<sst xmlns="http://schemas.openxmlformats.org/spreadsheetml/2006/main" count="154" uniqueCount="26">
  <si>
    <t>Exp</t>
  </si>
  <si>
    <t>Site</t>
  </si>
  <si>
    <t>Hole</t>
  </si>
  <si>
    <t>Core</t>
  </si>
  <si>
    <t>Type</t>
  </si>
  <si>
    <t>Sect</t>
  </si>
  <si>
    <t>A/W</t>
  </si>
  <si>
    <t>Offset (cm)</t>
  </si>
  <si>
    <t>Reflectance L*</t>
  </si>
  <si>
    <t>Reflectance a*</t>
  </si>
  <si>
    <t>Reflectance b*</t>
  </si>
  <si>
    <t>Magnetic susceptibility (instr. units)</t>
    <phoneticPr fontId="1"/>
  </si>
  <si>
    <t>U1415</t>
  </si>
  <si>
    <t>E</t>
  </si>
  <si>
    <t>R</t>
  </si>
  <si>
    <t>A</t>
  </si>
  <si>
    <t>Mag. Susc. Filtered</t>
  </si>
  <si>
    <t>Reflectance L* filtered</t>
  </si>
  <si>
    <t>Reflectance a* filtered</t>
  </si>
  <si>
    <t>Reflectance b* filtered</t>
  </si>
  <si>
    <t>Blue : raw data</t>
  </si>
  <si>
    <t>Section-Half Multi Sensor Logger data for Hole U1415E</t>
  </si>
  <si>
    <t>Mean</t>
  </si>
  <si>
    <t>St. Dev.</t>
  </si>
  <si>
    <t>Red : filtered data (to remove spurious points that correspond to empty intervals in the liner, broken pieces, and small pieces; see Exp 345 Methods section for details)</t>
  </si>
  <si>
    <t>Depth (mbsf)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</si>
</sst>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28"/>
    </font>
    <font>
      <sz val="6"/>
      <name val="Calibri"/>
      <family val="2"/>
      <charset val="128"/>
    </font>
    <font>
      <sz val="11"/>
      <color rgb="FF9C0006"/>
      <name val="Calibri"/>
      <family val="2"/>
      <charset val="128"/>
    </font>
    <font>
      <sz val="11"/>
      <color rgb="FF0000CC"/>
      <name val="Calibri"/>
      <family val="2"/>
      <charset val="128"/>
    </font>
    <font>
      <sz val="11"/>
      <name val="Calibri"/>
      <family val="2"/>
    </font>
    <font>
      <sz val="11"/>
      <color theme="5" tint="-0.249977111117893"/>
      <name val="Calibri"/>
    </font>
    <font>
      <u/>
      <sz val="11"/>
      <color theme="10"/>
      <name val="Calibri"/>
      <family val="2"/>
      <charset val="128"/>
    </font>
    <font>
      <u/>
      <sz val="11"/>
      <color theme="11"/>
      <name val="Calibri"/>
      <family val="2"/>
      <charset val="128"/>
    </font>
    <font>
      <b/>
      <sz val="11"/>
      <color theme="1"/>
      <name val="Calibri"/>
    </font>
    <font>
      <b/>
      <sz val="11"/>
      <color rgb="FF0000FF"/>
      <name val="Calibri"/>
    </font>
    <font>
      <b/>
      <sz val="11"/>
      <color theme="0"/>
      <name val="Calibri"/>
      <family val="2"/>
      <charset val="128"/>
    </font>
    <font>
      <b/>
      <sz val="11"/>
      <color rgb="FF9C0006"/>
      <name val="Calibri"/>
      <family val="2"/>
      <charset val="128"/>
    </font>
    <font>
      <sz val="11"/>
      <color theme="5"/>
      <name val="Calibri"/>
    </font>
    <font>
      <b/>
      <sz val="11"/>
      <color theme="5"/>
      <name val="Calibri"/>
    </font>
    <font>
      <b/>
      <sz val="11"/>
      <color rgb="FF96363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4" borderId="1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10" fillId="3" borderId="4" xfId="0" applyFont="1" applyFill="1" applyBorder="1" applyAlignment="1">
      <alignment horizontal="center" vertical="center" textRotation="90"/>
    </xf>
    <xf numFmtId="0" fontId="10" fillId="3" borderId="5" xfId="0" applyFont="1" applyFill="1" applyBorder="1" applyAlignment="1">
      <alignment horizontal="center" vertical="center" textRotation="90"/>
    </xf>
    <xf numFmtId="0" fontId="10" fillId="3" borderId="5" xfId="0" applyFont="1" applyFill="1" applyBorder="1" applyAlignment="1">
      <alignment horizontal="center" vertical="center" textRotation="90" wrapText="1"/>
    </xf>
    <xf numFmtId="0" fontId="11" fillId="2" borderId="5" xfId="1" applyFont="1" applyFill="1" applyBorder="1" applyAlignment="1">
      <alignment horizontal="center" vertical="center" textRotation="90" wrapText="1"/>
    </xf>
    <xf numFmtId="0" fontId="11" fillId="2" borderId="6" xfId="1" applyFont="1" applyFill="1" applyBorder="1" applyAlignment="1">
      <alignment horizontal="center" vertical="center" textRotation="90" wrapText="1"/>
    </xf>
    <xf numFmtId="0" fontId="3" fillId="4" borderId="4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4" borderId="5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3" fillId="0" borderId="0" xfId="0" applyFont="1">
      <alignment vertical="center"/>
    </xf>
    <xf numFmtId="1" fontId="13" fillId="0" borderId="0" xfId="0" applyNumberFormat="1" applyFont="1">
      <alignment vertical="center"/>
    </xf>
    <xf numFmtId="2" fontId="13" fillId="0" borderId="0" xfId="0" applyNumberFormat="1" applyFont="1">
      <alignment vertical="center"/>
    </xf>
    <xf numFmtId="0" fontId="14" fillId="0" borderId="0" xfId="0" applyFont="1">
      <alignment vertical="center"/>
    </xf>
  </cellXfs>
  <cellStyles count="12">
    <cellStyle name="Insatisfaisant" xfId="1" builtinId="27"/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Magnetic Susceptibility (10</a:t>
            </a:r>
            <a:r>
              <a:rPr lang="fr-FR" sz="1200" baseline="30000"/>
              <a:t>-5</a:t>
            </a:r>
            <a:r>
              <a:rPr lang="fr-FR" sz="1200"/>
              <a:t> SI)</a:t>
            </a:r>
          </a:p>
        </c:rich>
      </c:tx>
      <c:layout>
        <c:manualLayout>
          <c:xMode val="edge"/>
          <c:yMode val="edge"/>
          <c:x val="0.210427237582279"/>
          <c:y val="0.01587973302364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921561468715"/>
          <c:y val="0.0875850891410048"/>
          <c:w val="0.703263450692544"/>
          <c:h val="0.892965964343598"/>
        </c:manualLayout>
      </c:layout>
      <c:scatterChart>
        <c:scatterStyle val="lineMarker"/>
        <c:varyColors val="0"/>
        <c:ser>
          <c:idx val="0"/>
          <c:order val="0"/>
          <c:tx>
            <c:v>Raw data</c:v>
          </c:tx>
          <c:spPr>
            <a:ln w="6350" cmpd="sng">
              <a:noFill/>
            </a:ln>
          </c:spPr>
          <c:marker>
            <c:symbol val="diamond"/>
            <c:size val="3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'SHMSL-Hole U1415E'!$J$6:$J$38</c:f>
              <c:numCache>
                <c:formatCode>General</c:formatCode>
                <c:ptCount val="33"/>
                <c:pt idx="0">
                  <c:v>884.33</c:v>
                </c:pt>
                <c:pt idx="1">
                  <c:v>905.0</c:v>
                </c:pt>
                <c:pt idx="2">
                  <c:v>919.67</c:v>
                </c:pt>
                <c:pt idx="3">
                  <c:v>741.67</c:v>
                </c:pt>
                <c:pt idx="4">
                  <c:v>919.67</c:v>
                </c:pt>
                <c:pt idx="5">
                  <c:v>705.67</c:v>
                </c:pt>
                <c:pt idx="6">
                  <c:v>1294.33</c:v>
                </c:pt>
                <c:pt idx="7">
                  <c:v>1402.67</c:v>
                </c:pt>
                <c:pt idx="8">
                  <c:v>235.67</c:v>
                </c:pt>
                <c:pt idx="9">
                  <c:v>325.67</c:v>
                </c:pt>
                <c:pt idx="10">
                  <c:v>262.67</c:v>
                </c:pt>
                <c:pt idx="11">
                  <c:v>3412.67</c:v>
                </c:pt>
                <c:pt idx="12">
                  <c:v>3853.33</c:v>
                </c:pt>
                <c:pt idx="13">
                  <c:v>4544.67</c:v>
                </c:pt>
                <c:pt idx="14">
                  <c:v>2814.33</c:v>
                </c:pt>
                <c:pt idx="15">
                  <c:v>225.0</c:v>
                </c:pt>
                <c:pt idx="16">
                  <c:v>358.0</c:v>
                </c:pt>
                <c:pt idx="17">
                  <c:v>380.67</c:v>
                </c:pt>
                <c:pt idx="18">
                  <c:v>1510.0</c:v>
                </c:pt>
                <c:pt idx="19">
                  <c:v>339.33</c:v>
                </c:pt>
                <c:pt idx="20">
                  <c:v>355.67</c:v>
                </c:pt>
                <c:pt idx="21">
                  <c:v>10.0</c:v>
                </c:pt>
                <c:pt idx="22">
                  <c:v>5.67</c:v>
                </c:pt>
                <c:pt idx="23">
                  <c:v>6.33</c:v>
                </c:pt>
                <c:pt idx="24">
                  <c:v>10.0</c:v>
                </c:pt>
                <c:pt idx="25">
                  <c:v>15.33</c:v>
                </c:pt>
                <c:pt idx="26">
                  <c:v>337.67</c:v>
                </c:pt>
                <c:pt idx="27">
                  <c:v>3169.67</c:v>
                </c:pt>
                <c:pt idx="28">
                  <c:v>313.33</c:v>
                </c:pt>
                <c:pt idx="29">
                  <c:v>28.67</c:v>
                </c:pt>
                <c:pt idx="30">
                  <c:v>214.67</c:v>
                </c:pt>
                <c:pt idx="31">
                  <c:v>1858.67</c:v>
                </c:pt>
                <c:pt idx="32">
                  <c:v>1468.33</c:v>
                </c:pt>
              </c:numCache>
            </c:numRef>
          </c:xVal>
          <c:yVal>
            <c:numRef>
              <c:f>'SHMSL-Hole U1415E'!$I$6:$I$38</c:f>
              <c:numCache>
                <c:formatCode>General</c:formatCode>
                <c:ptCount val="33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0.14</c:v>
                </c:pt>
                <c:pt idx="6">
                  <c:v>0.16</c:v>
                </c:pt>
                <c:pt idx="7">
                  <c:v>0.18</c:v>
                </c:pt>
                <c:pt idx="8">
                  <c:v>0.24</c:v>
                </c:pt>
                <c:pt idx="9">
                  <c:v>0.26</c:v>
                </c:pt>
                <c:pt idx="10">
                  <c:v>0.28</c:v>
                </c:pt>
                <c:pt idx="11">
                  <c:v>0.32</c:v>
                </c:pt>
                <c:pt idx="12">
                  <c:v>0.34</c:v>
                </c:pt>
                <c:pt idx="13">
                  <c:v>0.36</c:v>
                </c:pt>
                <c:pt idx="14">
                  <c:v>0.38</c:v>
                </c:pt>
                <c:pt idx="15">
                  <c:v>0.42</c:v>
                </c:pt>
                <c:pt idx="16">
                  <c:v>0.44</c:v>
                </c:pt>
                <c:pt idx="17">
                  <c:v>0.46</c:v>
                </c:pt>
                <c:pt idx="18">
                  <c:v>0.48</c:v>
                </c:pt>
                <c:pt idx="19">
                  <c:v>0.52</c:v>
                </c:pt>
                <c:pt idx="20">
                  <c:v>0.54</c:v>
                </c:pt>
                <c:pt idx="21">
                  <c:v>0.6</c:v>
                </c:pt>
                <c:pt idx="22">
                  <c:v>10.32</c:v>
                </c:pt>
                <c:pt idx="23">
                  <c:v>10.34</c:v>
                </c:pt>
                <c:pt idx="24">
                  <c:v>10.36</c:v>
                </c:pt>
                <c:pt idx="25">
                  <c:v>10.38</c:v>
                </c:pt>
                <c:pt idx="26">
                  <c:v>10.46</c:v>
                </c:pt>
                <c:pt idx="27">
                  <c:v>10.48</c:v>
                </c:pt>
                <c:pt idx="28">
                  <c:v>10.5</c:v>
                </c:pt>
                <c:pt idx="29">
                  <c:v>10.52</c:v>
                </c:pt>
                <c:pt idx="30">
                  <c:v>10.54</c:v>
                </c:pt>
                <c:pt idx="31">
                  <c:v>10.56</c:v>
                </c:pt>
                <c:pt idx="32">
                  <c:v>10.58</c:v>
                </c:pt>
              </c:numCache>
            </c:numRef>
          </c:yVal>
          <c:smooth val="0"/>
        </c:ser>
        <c:ser>
          <c:idx val="1"/>
          <c:order val="1"/>
          <c:tx>
            <c:v>Filtered data</c:v>
          </c:tx>
          <c:spPr>
            <a:ln w="47625">
              <a:noFill/>
            </a:ln>
          </c:spPr>
          <c:marker>
            <c:symbol val="circle"/>
            <c:size val="9"/>
            <c:spPr>
              <a:solidFill>
                <a:schemeClr val="accent5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'SHMSL-Hole U1415E'!$K$6:$K$38</c:f>
              <c:numCache>
                <c:formatCode>General</c:formatCode>
                <c:ptCount val="33"/>
                <c:pt idx="1">
                  <c:v>905.0</c:v>
                </c:pt>
                <c:pt idx="2">
                  <c:v>919.67</c:v>
                </c:pt>
                <c:pt idx="3">
                  <c:v>741.67</c:v>
                </c:pt>
                <c:pt idx="6">
                  <c:v>1294.33</c:v>
                </c:pt>
                <c:pt idx="8">
                  <c:v>235.67</c:v>
                </c:pt>
                <c:pt idx="9">
                  <c:v>325.67</c:v>
                </c:pt>
                <c:pt idx="10">
                  <c:v>262.67</c:v>
                </c:pt>
                <c:pt idx="11">
                  <c:v>3412.67</c:v>
                </c:pt>
                <c:pt idx="12">
                  <c:v>3853.33</c:v>
                </c:pt>
                <c:pt idx="13">
                  <c:v>4544.67</c:v>
                </c:pt>
                <c:pt idx="14">
                  <c:v>2814.33</c:v>
                </c:pt>
                <c:pt idx="15">
                  <c:v>225.0</c:v>
                </c:pt>
                <c:pt idx="16">
                  <c:v>358.0</c:v>
                </c:pt>
                <c:pt idx="17">
                  <c:v>380.67</c:v>
                </c:pt>
                <c:pt idx="19">
                  <c:v>339.33</c:v>
                </c:pt>
                <c:pt idx="20">
                  <c:v>355.67</c:v>
                </c:pt>
                <c:pt idx="21">
                  <c:v>10.0</c:v>
                </c:pt>
                <c:pt idx="27">
                  <c:v>3169.67</c:v>
                </c:pt>
                <c:pt idx="31">
                  <c:v>1858.67</c:v>
                </c:pt>
              </c:numCache>
            </c:numRef>
          </c:xVal>
          <c:yVal>
            <c:numRef>
              <c:f>'SHMSL-Hole U1415E'!$I$6:$I$38</c:f>
              <c:numCache>
                <c:formatCode>General</c:formatCode>
                <c:ptCount val="33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0.14</c:v>
                </c:pt>
                <c:pt idx="6">
                  <c:v>0.16</c:v>
                </c:pt>
                <c:pt idx="7">
                  <c:v>0.18</c:v>
                </c:pt>
                <c:pt idx="8">
                  <c:v>0.24</c:v>
                </c:pt>
                <c:pt idx="9">
                  <c:v>0.26</c:v>
                </c:pt>
                <c:pt idx="10">
                  <c:v>0.28</c:v>
                </c:pt>
                <c:pt idx="11">
                  <c:v>0.32</c:v>
                </c:pt>
                <c:pt idx="12">
                  <c:v>0.34</c:v>
                </c:pt>
                <c:pt idx="13">
                  <c:v>0.36</c:v>
                </c:pt>
                <c:pt idx="14">
                  <c:v>0.38</c:v>
                </c:pt>
                <c:pt idx="15">
                  <c:v>0.42</c:v>
                </c:pt>
                <c:pt idx="16">
                  <c:v>0.44</c:v>
                </c:pt>
                <c:pt idx="17">
                  <c:v>0.46</c:v>
                </c:pt>
                <c:pt idx="18">
                  <c:v>0.48</c:v>
                </c:pt>
                <c:pt idx="19">
                  <c:v>0.52</c:v>
                </c:pt>
                <c:pt idx="20">
                  <c:v>0.54</c:v>
                </c:pt>
                <c:pt idx="21">
                  <c:v>0.6</c:v>
                </c:pt>
                <c:pt idx="22">
                  <c:v>10.32</c:v>
                </c:pt>
                <c:pt idx="23">
                  <c:v>10.34</c:v>
                </c:pt>
                <c:pt idx="24">
                  <c:v>10.36</c:v>
                </c:pt>
                <c:pt idx="25">
                  <c:v>10.38</c:v>
                </c:pt>
                <c:pt idx="26">
                  <c:v>10.46</c:v>
                </c:pt>
                <c:pt idx="27">
                  <c:v>10.48</c:v>
                </c:pt>
                <c:pt idx="28">
                  <c:v>10.5</c:v>
                </c:pt>
                <c:pt idx="29">
                  <c:v>10.52</c:v>
                </c:pt>
                <c:pt idx="30">
                  <c:v>10.54</c:v>
                </c:pt>
                <c:pt idx="31">
                  <c:v>10.56</c:v>
                </c:pt>
                <c:pt idx="32">
                  <c:v>10.58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6117832"/>
        <c:axId val="2143314312"/>
      </c:scatterChart>
      <c:valAx>
        <c:axId val="-213611783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43314312"/>
        <c:crosses val="autoZero"/>
        <c:crossBetween val="midCat"/>
      </c:valAx>
      <c:valAx>
        <c:axId val="2143314312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Depth (mbsf)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611783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50334817468912"/>
          <c:y val="0.285468420985464"/>
          <c:w val="0.334132459934252"/>
          <c:h val="0.068933498385635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200">
          <a:latin typeface="Arial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Color reflectance</a:t>
            </a:r>
          </a:p>
        </c:rich>
      </c:tx>
      <c:layout>
        <c:manualLayout>
          <c:xMode val="edge"/>
          <c:yMode val="edge"/>
          <c:x val="0.368321958464622"/>
          <c:y val="0.01587973302364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1052609235279"/>
          <c:y val="0.0875850891410048"/>
          <c:w val="0.705218409911919"/>
          <c:h val="0.894586709886548"/>
        </c:manualLayout>
      </c:layout>
      <c:scatterChart>
        <c:scatterStyle val="lineMarker"/>
        <c:varyColors val="0"/>
        <c:ser>
          <c:idx val="0"/>
          <c:order val="0"/>
          <c:tx>
            <c:v>Raw L*</c:v>
          </c:tx>
          <c:spPr>
            <a:ln w="6350" cmpd="sng">
              <a:noFill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U1415E'!$L$6:$L$38</c:f>
              <c:numCache>
                <c:formatCode>General</c:formatCode>
                <c:ptCount val="33"/>
                <c:pt idx="0">
                  <c:v>15.3</c:v>
                </c:pt>
                <c:pt idx="1">
                  <c:v>27.9</c:v>
                </c:pt>
                <c:pt idx="2">
                  <c:v>27.2</c:v>
                </c:pt>
                <c:pt idx="3">
                  <c:v>34.9</c:v>
                </c:pt>
                <c:pt idx="4">
                  <c:v>28.3</c:v>
                </c:pt>
                <c:pt idx="5">
                  <c:v>22.0</c:v>
                </c:pt>
                <c:pt idx="6">
                  <c:v>35.2</c:v>
                </c:pt>
                <c:pt idx="7">
                  <c:v>35.6</c:v>
                </c:pt>
                <c:pt idx="8">
                  <c:v>29.8</c:v>
                </c:pt>
                <c:pt idx="9">
                  <c:v>37.2</c:v>
                </c:pt>
                <c:pt idx="10">
                  <c:v>29.7</c:v>
                </c:pt>
                <c:pt idx="11">
                  <c:v>42.3</c:v>
                </c:pt>
                <c:pt idx="12">
                  <c:v>33.2</c:v>
                </c:pt>
                <c:pt idx="13">
                  <c:v>29.8</c:v>
                </c:pt>
                <c:pt idx="14">
                  <c:v>35.3</c:v>
                </c:pt>
                <c:pt idx="15">
                  <c:v>27.6</c:v>
                </c:pt>
                <c:pt idx="16">
                  <c:v>29.4</c:v>
                </c:pt>
                <c:pt idx="17">
                  <c:v>33.2</c:v>
                </c:pt>
                <c:pt idx="18">
                  <c:v>27.4</c:v>
                </c:pt>
                <c:pt idx="19">
                  <c:v>31.2</c:v>
                </c:pt>
                <c:pt idx="20">
                  <c:v>34.2</c:v>
                </c:pt>
                <c:pt idx="21">
                  <c:v>45.3</c:v>
                </c:pt>
                <c:pt idx="22">
                  <c:v>47.0</c:v>
                </c:pt>
                <c:pt idx="23">
                  <c:v>52.0</c:v>
                </c:pt>
                <c:pt idx="24">
                  <c:v>52.3</c:v>
                </c:pt>
                <c:pt idx="25">
                  <c:v>17.1</c:v>
                </c:pt>
                <c:pt idx="26">
                  <c:v>38.9</c:v>
                </c:pt>
                <c:pt idx="27">
                  <c:v>27.8</c:v>
                </c:pt>
                <c:pt idx="28">
                  <c:v>32.9</c:v>
                </c:pt>
                <c:pt idx="29">
                  <c:v>39.6</c:v>
                </c:pt>
                <c:pt idx="30">
                  <c:v>19.7</c:v>
                </c:pt>
                <c:pt idx="31">
                  <c:v>30.9</c:v>
                </c:pt>
                <c:pt idx="32">
                  <c:v>40.2</c:v>
                </c:pt>
              </c:numCache>
            </c:numRef>
          </c:xVal>
          <c:yVal>
            <c:numRef>
              <c:f>'SHMSL-Hole U1415E'!$I$6:$I$38</c:f>
              <c:numCache>
                <c:formatCode>General</c:formatCode>
                <c:ptCount val="33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0.14</c:v>
                </c:pt>
                <c:pt idx="6">
                  <c:v>0.16</c:v>
                </c:pt>
                <c:pt idx="7">
                  <c:v>0.18</c:v>
                </c:pt>
                <c:pt idx="8">
                  <c:v>0.24</c:v>
                </c:pt>
                <c:pt idx="9">
                  <c:v>0.26</c:v>
                </c:pt>
                <c:pt idx="10">
                  <c:v>0.28</c:v>
                </c:pt>
                <c:pt idx="11">
                  <c:v>0.32</c:v>
                </c:pt>
                <c:pt idx="12">
                  <c:v>0.34</c:v>
                </c:pt>
                <c:pt idx="13">
                  <c:v>0.36</c:v>
                </c:pt>
                <c:pt idx="14">
                  <c:v>0.38</c:v>
                </c:pt>
                <c:pt idx="15">
                  <c:v>0.42</c:v>
                </c:pt>
                <c:pt idx="16">
                  <c:v>0.44</c:v>
                </c:pt>
                <c:pt idx="17">
                  <c:v>0.46</c:v>
                </c:pt>
                <c:pt idx="18">
                  <c:v>0.48</c:v>
                </c:pt>
                <c:pt idx="19">
                  <c:v>0.52</c:v>
                </c:pt>
                <c:pt idx="20">
                  <c:v>0.54</c:v>
                </c:pt>
                <c:pt idx="21">
                  <c:v>0.6</c:v>
                </c:pt>
                <c:pt idx="22">
                  <c:v>10.32</c:v>
                </c:pt>
                <c:pt idx="23">
                  <c:v>10.34</c:v>
                </c:pt>
                <c:pt idx="24">
                  <c:v>10.36</c:v>
                </c:pt>
                <c:pt idx="25">
                  <c:v>10.38</c:v>
                </c:pt>
                <c:pt idx="26">
                  <c:v>10.46</c:v>
                </c:pt>
                <c:pt idx="27">
                  <c:v>10.48</c:v>
                </c:pt>
                <c:pt idx="28">
                  <c:v>10.5</c:v>
                </c:pt>
                <c:pt idx="29">
                  <c:v>10.52</c:v>
                </c:pt>
                <c:pt idx="30">
                  <c:v>10.54</c:v>
                </c:pt>
                <c:pt idx="31">
                  <c:v>10.56</c:v>
                </c:pt>
                <c:pt idx="32">
                  <c:v>10.58</c:v>
                </c:pt>
              </c:numCache>
            </c:numRef>
          </c:yVal>
          <c:smooth val="0"/>
        </c:ser>
        <c:ser>
          <c:idx val="1"/>
          <c:order val="1"/>
          <c:tx>
            <c:v>Filtered L*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U1415E'!$O$6:$O$38</c:f>
              <c:numCache>
                <c:formatCode>General</c:formatCode>
                <c:ptCount val="33"/>
                <c:pt idx="1">
                  <c:v>27.9</c:v>
                </c:pt>
                <c:pt idx="2">
                  <c:v>27.2</c:v>
                </c:pt>
                <c:pt idx="3">
                  <c:v>34.9</c:v>
                </c:pt>
                <c:pt idx="6">
                  <c:v>35.2</c:v>
                </c:pt>
                <c:pt idx="8">
                  <c:v>29.8</c:v>
                </c:pt>
                <c:pt idx="9">
                  <c:v>37.2</c:v>
                </c:pt>
                <c:pt idx="10">
                  <c:v>29.7</c:v>
                </c:pt>
                <c:pt idx="11">
                  <c:v>42.3</c:v>
                </c:pt>
                <c:pt idx="12">
                  <c:v>33.2</c:v>
                </c:pt>
                <c:pt idx="13">
                  <c:v>29.8</c:v>
                </c:pt>
                <c:pt idx="14">
                  <c:v>35.3</c:v>
                </c:pt>
                <c:pt idx="15">
                  <c:v>27.6</c:v>
                </c:pt>
                <c:pt idx="16">
                  <c:v>29.4</c:v>
                </c:pt>
                <c:pt idx="17">
                  <c:v>33.2</c:v>
                </c:pt>
                <c:pt idx="19">
                  <c:v>31.2</c:v>
                </c:pt>
                <c:pt idx="20">
                  <c:v>34.2</c:v>
                </c:pt>
                <c:pt idx="21">
                  <c:v>45.3</c:v>
                </c:pt>
                <c:pt idx="27">
                  <c:v>27.8</c:v>
                </c:pt>
                <c:pt idx="31">
                  <c:v>30.9</c:v>
                </c:pt>
              </c:numCache>
            </c:numRef>
          </c:xVal>
          <c:yVal>
            <c:numRef>
              <c:f>'SHMSL-Hole U1415E'!$I$6:$I$38</c:f>
              <c:numCache>
                <c:formatCode>General</c:formatCode>
                <c:ptCount val="33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0.14</c:v>
                </c:pt>
                <c:pt idx="6">
                  <c:v>0.16</c:v>
                </c:pt>
                <c:pt idx="7">
                  <c:v>0.18</c:v>
                </c:pt>
                <c:pt idx="8">
                  <c:v>0.24</c:v>
                </c:pt>
                <c:pt idx="9">
                  <c:v>0.26</c:v>
                </c:pt>
                <c:pt idx="10">
                  <c:v>0.28</c:v>
                </c:pt>
                <c:pt idx="11">
                  <c:v>0.32</c:v>
                </c:pt>
                <c:pt idx="12">
                  <c:v>0.34</c:v>
                </c:pt>
                <c:pt idx="13">
                  <c:v>0.36</c:v>
                </c:pt>
                <c:pt idx="14">
                  <c:v>0.38</c:v>
                </c:pt>
                <c:pt idx="15">
                  <c:v>0.42</c:v>
                </c:pt>
                <c:pt idx="16">
                  <c:v>0.44</c:v>
                </c:pt>
                <c:pt idx="17">
                  <c:v>0.46</c:v>
                </c:pt>
                <c:pt idx="18">
                  <c:v>0.48</c:v>
                </c:pt>
                <c:pt idx="19">
                  <c:v>0.52</c:v>
                </c:pt>
                <c:pt idx="20">
                  <c:v>0.54</c:v>
                </c:pt>
                <c:pt idx="21">
                  <c:v>0.6</c:v>
                </c:pt>
                <c:pt idx="22">
                  <c:v>10.32</c:v>
                </c:pt>
                <c:pt idx="23">
                  <c:v>10.34</c:v>
                </c:pt>
                <c:pt idx="24">
                  <c:v>10.36</c:v>
                </c:pt>
                <c:pt idx="25">
                  <c:v>10.38</c:v>
                </c:pt>
                <c:pt idx="26">
                  <c:v>10.46</c:v>
                </c:pt>
                <c:pt idx="27">
                  <c:v>10.48</c:v>
                </c:pt>
                <c:pt idx="28">
                  <c:v>10.5</c:v>
                </c:pt>
                <c:pt idx="29">
                  <c:v>10.52</c:v>
                </c:pt>
                <c:pt idx="30">
                  <c:v>10.54</c:v>
                </c:pt>
                <c:pt idx="31">
                  <c:v>10.56</c:v>
                </c:pt>
                <c:pt idx="32">
                  <c:v>10.58</c:v>
                </c:pt>
              </c:numCache>
            </c:numRef>
          </c:yVal>
          <c:smooth val="0"/>
        </c:ser>
        <c:ser>
          <c:idx val="2"/>
          <c:order val="2"/>
          <c:tx>
            <c:v>Raw a*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U1415E'!$M$6:$M$38</c:f>
              <c:numCache>
                <c:formatCode>General</c:formatCode>
                <c:ptCount val="33"/>
                <c:pt idx="0">
                  <c:v>2.1</c:v>
                </c:pt>
                <c:pt idx="1">
                  <c:v>0.0</c:v>
                </c:pt>
                <c:pt idx="2">
                  <c:v>0.5</c:v>
                </c:pt>
                <c:pt idx="3">
                  <c:v>-0.3</c:v>
                </c:pt>
                <c:pt idx="4">
                  <c:v>-0.7</c:v>
                </c:pt>
                <c:pt idx="5">
                  <c:v>1.0</c:v>
                </c:pt>
                <c:pt idx="6">
                  <c:v>-0.3</c:v>
                </c:pt>
                <c:pt idx="7">
                  <c:v>-1.7</c:v>
                </c:pt>
                <c:pt idx="8">
                  <c:v>0.3</c:v>
                </c:pt>
                <c:pt idx="9">
                  <c:v>-0.3</c:v>
                </c:pt>
                <c:pt idx="10">
                  <c:v>0.4</c:v>
                </c:pt>
                <c:pt idx="11">
                  <c:v>-1.5</c:v>
                </c:pt>
                <c:pt idx="12">
                  <c:v>-1.8</c:v>
                </c:pt>
                <c:pt idx="13">
                  <c:v>-0.4</c:v>
                </c:pt>
                <c:pt idx="14">
                  <c:v>-1.4</c:v>
                </c:pt>
                <c:pt idx="15">
                  <c:v>0.1</c:v>
                </c:pt>
                <c:pt idx="16">
                  <c:v>0.1</c:v>
                </c:pt>
                <c:pt idx="17">
                  <c:v>-0.4</c:v>
                </c:pt>
                <c:pt idx="18">
                  <c:v>-1.2</c:v>
                </c:pt>
                <c:pt idx="19">
                  <c:v>-0.1</c:v>
                </c:pt>
                <c:pt idx="20">
                  <c:v>0.0</c:v>
                </c:pt>
                <c:pt idx="21">
                  <c:v>-1.6</c:v>
                </c:pt>
                <c:pt idx="22">
                  <c:v>-1.7</c:v>
                </c:pt>
                <c:pt idx="23">
                  <c:v>-2.6</c:v>
                </c:pt>
                <c:pt idx="24">
                  <c:v>-2.3</c:v>
                </c:pt>
                <c:pt idx="25">
                  <c:v>-1.9</c:v>
                </c:pt>
                <c:pt idx="26">
                  <c:v>-2.1</c:v>
                </c:pt>
                <c:pt idx="27">
                  <c:v>-1.5</c:v>
                </c:pt>
                <c:pt idx="28">
                  <c:v>-1.3</c:v>
                </c:pt>
                <c:pt idx="29">
                  <c:v>-0.5</c:v>
                </c:pt>
                <c:pt idx="30">
                  <c:v>0.5</c:v>
                </c:pt>
                <c:pt idx="31">
                  <c:v>-0.9</c:v>
                </c:pt>
                <c:pt idx="32">
                  <c:v>-1.9</c:v>
                </c:pt>
              </c:numCache>
            </c:numRef>
          </c:xVal>
          <c:yVal>
            <c:numRef>
              <c:f>'SHMSL-Hole U1415E'!$I$6:$I$38</c:f>
              <c:numCache>
                <c:formatCode>General</c:formatCode>
                <c:ptCount val="33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0.14</c:v>
                </c:pt>
                <c:pt idx="6">
                  <c:v>0.16</c:v>
                </c:pt>
                <c:pt idx="7">
                  <c:v>0.18</c:v>
                </c:pt>
                <c:pt idx="8">
                  <c:v>0.24</c:v>
                </c:pt>
                <c:pt idx="9">
                  <c:v>0.26</c:v>
                </c:pt>
                <c:pt idx="10">
                  <c:v>0.28</c:v>
                </c:pt>
                <c:pt idx="11">
                  <c:v>0.32</c:v>
                </c:pt>
                <c:pt idx="12">
                  <c:v>0.34</c:v>
                </c:pt>
                <c:pt idx="13">
                  <c:v>0.36</c:v>
                </c:pt>
                <c:pt idx="14">
                  <c:v>0.38</c:v>
                </c:pt>
                <c:pt idx="15">
                  <c:v>0.42</c:v>
                </c:pt>
                <c:pt idx="16">
                  <c:v>0.44</c:v>
                </c:pt>
                <c:pt idx="17">
                  <c:v>0.46</c:v>
                </c:pt>
                <c:pt idx="18">
                  <c:v>0.48</c:v>
                </c:pt>
                <c:pt idx="19">
                  <c:v>0.52</c:v>
                </c:pt>
                <c:pt idx="20">
                  <c:v>0.54</c:v>
                </c:pt>
                <c:pt idx="21">
                  <c:v>0.6</c:v>
                </c:pt>
                <c:pt idx="22">
                  <c:v>10.32</c:v>
                </c:pt>
                <c:pt idx="23">
                  <c:v>10.34</c:v>
                </c:pt>
                <c:pt idx="24">
                  <c:v>10.36</c:v>
                </c:pt>
                <c:pt idx="25">
                  <c:v>10.38</c:v>
                </c:pt>
                <c:pt idx="26">
                  <c:v>10.46</c:v>
                </c:pt>
                <c:pt idx="27">
                  <c:v>10.48</c:v>
                </c:pt>
                <c:pt idx="28">
                  <c:v>10.5</c:v>
                </c:pt>
                <c:pt idx="29">
                  <c:v>10.52</c:v>
                </c:pt>
                <c:pt idx="30">
                  <c:v>10.54</c:v>
                </c:pt>
                <c:pt idx="31">
                  <c:v>10.56</c:v>
                </c:pt>
                <c:pt idx="32">
                  <c:v>10.58</c:v>
                </c:pt>
              </c:numCache>
            </c:numRef>
          </c:yVal>
          <c:smooth val="0"/>
        </c:ser>
        <c:ser>
          <c:idx val="3"/>
          <c:order val="3"/>
          <c:tx>
            <c:v>Filtered a*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U1415E'!$P$6:$P$38</c:f>
              <c:numCache>
                <c:formatCode>General</c:formatCode>
                <c:ptCount val="33"/>
                <c:pt idx="1">
                  <c:v>0.0</c:v>
                </c:pt>
                <c:pt idx="2">
                  <c:v>0.5</c:v>
                </c:pt>
                <c:pt idx="3">
                  <c:v>-0.3</c:v>
                </c:pt>
                <c:pt idx="6">
                  <c:v>-0.3</c:v>
                </c:pt>
                <c:pt idx="8">
                  <c:v>0.3</c:v>
                </c:pt>
                <c:pt idx="9">
                  <c:v>-0.3</c:v>
                </c:pt>
                <c:pt idx="10">
                  <c:v>0.4</c:v>
                </c:pt>
                <c:pt idx="11">
                  <c:v>-1.5</c:v>
                </c:pt>
                <c:pt idx="12">
                  <c:v>-1.8</c:v>
                </c:pt>
                <c:pt idx="13">
                  <c:v>-0.4</c:v>
                </c:pt>
                <c:pt idx="14">
                  <c:v>-1.4</c:v>
                </c:pt>
                <c:pt idx="15">
                  <c:v>0.1</c:v>
                </c:pt>
                <c:pt idx="16">
                  <c:v>0.1</c:v>
                </c:pt>
                <c:pt idx="17">
                  <c:v>-0.4</c:v>
                </c:pt>
                <c:pt idx="19">
                  <c:v>-0.1</c:v>
                </c:pt>
                <c:pt idx="20">
                  <c:v>0.0</c:v>
                </c:pt>
                <c:pt idx="21">
                  <c:v>-1.6</c:v>
                </c:pt>
                <c:pt idx="27">
                  <c:v>-1.5</c:v>
                </c:pt>
                <c:pt idx="31">
                  <c:v>-0.9</c:v>
                </c:pt>
              </c:numCache>
            </c:numRef>
          </c:xVal>
          <c:yVal>
            <c:numRef>
              <c:f>'SHMSL-Hole U1415E'!$I$6:$I$38</c:f>
              <c:numCache>
                <c:formatCode>General</c:formatCode>
                <c:ptCount val="33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0.14</c:v>
                </c:pt>
                <c:pt idx="6">
                  <c:v>0.16</c:v>
                </c:pt>
                <c:pt idx="7">
                  <c:v>0.18</c:v>
                </c:pt>
                <c:pt idx="8">
                  <c:v>0.24</c:v>
                </c:pt>
                <c:pt idx="9">
                  <c:v>0.26</c:v>
                </c:pt>
                <c:pt idx="10">
                  <c:v>0.28</c:v>
                </c:pt>
                <c:pt idx="11">
                  <c:v>0.32</c:v>
                </c:pt>
                <c:pt idx="12">
                  <c:v>0.34</c:v>
                </c:pt>
                <c:pt idx="13">
                  <c:v>0.36</c:v>
                </c:pt>
                <c:pt idx="14">
                  <c:v>0.38</c:v>
                </c:pt>
                <c:pt idx="15">
                  <c:v>0.42</c:v>
                </c:pt>
                <c:pt idx="16">
                  <c:v>0.44</c:v>
                </c:pt>
                <c:pt idx="17">
                  <c:v>0.46</c:v>
                </c:pt>
                <c:pt idx="18">
                  <c:v>0.48</c:v>
                </c:pt>
                <c:pt idx="19">
                  <c:v>0.52</c:v>
                </c:pt>
                <c:pt idx="20">
                  <c:v>0.54</c:v>
                </c:pt>
                <c:pt idx="21">
                  <c:v>0.6</c:v>
                </c:pt>
                <c:pt idx="22">
                  <c:v>10.32</c:v>
                </c:pt>
                <c:pt idx="23">
                  <c:v>10.34</c:v>
                </c:pt>
                <c:pt idx="24">
                  <c:v>10.36</c:v>
                </c:pt>
                <c:pt idx="25">
                  <c:v>10.38</c:v>
                </c:pt>
                <c:pt idx="26">
                  <c:v>10.46</c:v>
                </c:pt>
                <c:pt idx="27">
                  <c:v>10.48</c:v>
                </c:pt>
                <c:pt idx="28">
                  <c:v>10.5</c:v>
                </c:pt>
                <c:pt idx="29">
                  <c:v>10.52</c:v>
                </c:pt>
                <c:pt idx="30">
                  <c:v>10.54</c:v>
                </c:pt>
                <c:pt idx="31">
                  <c:v>10.56</c:v>
                </c:pt>
                <c:pt idx="32">
                  <c:v>10.58</c:v>
                </c:pt>
              </c:numCache>
            </c:numRef>
          </c:yVal>
          <c:smooth val="0"/>
        </c:ser>
        <c:ser>
          <c:idx val="4"/>
          <c:order val="4"/>
          <c:tx>
            <c:v>Raw b*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U1415E'!$N$6:$N$38</c:f>
              <c:numCache>
                <c:formatCode>General</c:formatCode>
                <c:ptCount val="33"/>
                <c:pt idx="0">
                  <c:v>-2.9</c:v>
                </c:pt>
                <c:pt idx="1">
                  <c:v>0.2</c:v>
                </c:pt>
                <c:pt idx="2">
                  <c:v>-0.9</c:v>
                </c:pt>
                <c:pt idx="3">
                  <c:v>-1.1</c:v>
                </c:pt>
                <c:pt idx="4">
                  <c:v>2.0</c:v>
                </c:pt>
                <c:pt idx="5">
                  <c:v>-1.4</c:v>
                </c:pt>
                <c:pt idx="6">
                  <c:v>-0.9</c:v>
                </c:pt>
                <c:pt idx="7">
                  <c:v>0.9</c:v>
                </c:pt>
                <c:pt idx="8">
                  <c:v>-1.2</c:v>
                </c:pt>
                <c:pt idx="9">
                  <c:v>-1.9</c:v>
                </c:pt>
                <c:pt idx="10">
                  <c:v>-1.4</c:v>
                </c:pt>
                <c:pt idx="11">
                  <c:v>-1.5</c:v>
                </c:pt>
                <c:pt idx="12">
                  <c:v>2.1</c:v>
                </c:pt>
                <c:pt idx="13">
                  <c:v>-1.3</c:v>
                </c:pt>
                <c:pt idx="14">
                  <c:v>-0.2</c:v>
                </c:pt>
                <c:pt idx="15">
                  <c:v>-0.2</c:v>
                </c:pt>
                <c:pt idx="16">
                  <c:v>-0.5</c:v>
                </c:pt>
                <c:pt idx="17">
                  <c:v>0.9</c:v>
                </c:pt>
                <c:pt idx="18">
                  <c:v>3.2</c:v>
                </c:pt>
                <c:pt idx="19">
                  <c:v>-1.5</c:v>
                </c:pt>
                <c:pt idx="20">
                  <c:v>-2.4</c:v>
                </c:pt>
                <c:pt idx="21">
                  <c:v>1.8</c:v>
                </c:pt>
                <c:pt idx="22">
                  <c:v>-1.9</c:v>
                </c:pt>
                <c:pt idx="23">
                  <c:v>-0.4</c:v>
                </c:pt>
                <c:pt idx="24">
                  <c:v>0.2</c:v>
                </c:pt>
                <c:pt idx="25">
                  <c:v>3.6</c:v>
                </c:pt>
                <c:pt idx="26">
                  <c:v>3.4</c:v>
                </c:pt>
                <c:pt idx="27">
                  <c:v>0.4</c:v>
                </c:pt>
                <c:pt idx="28">
                  <c:v>-1.3</c:v>
                </c:pt>
                <c:pt idx="29">
                  <c:v>0.2</c:v>
                </c:pt>
                <c:pt idx="30">
                  <c:v>-4.1</c:v>
                </c:pt>
                <c:pt idx="31">
                  <c:v>-0.4</c:v>
                </c:pt>
                <c:pt idx="32">
                  <c:v>0.9</c:v>
                </c:pt>
              </c:numCache>
            </c:numRef>
          </c:xVal>
          <c:yVal>
            <c:numRef>
              <c:f>'SHMSL-Hole U1415E'!$I$6:$I$38</c:f>
              <c:numCache>
                <c:formatCode>General</c:formatCode>
                <c:ptCount val="33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0.14</c:v>
                </c:pt>
                <c:pt idx="6">
                  <c:v>0.16</c:v>
                </c:pt>
                <c:pt idx="7">
                  <c:v>0.18</c:v>
                </c:pt>
                <c:pt idx="8">
                  <c:v>0.24</c:v>
                </c:pt>
                <c:pt idx="9">
                  <c:v>0.26</c:v>
                </c:pt>
                <c:pt idx="10">
                  <c:v>0.28</c:v>
                </c:pt>
                <c:pt idx="11">
                  <c:v>0.32</c:v>
                </c:pt>
                <c:pt idx="12">
                  <c:v>0.34</c:v>
                </c:pt>
                <c:pt idx="13">
                  <c:v>0.36</c:v>
                </c:pt>
                <c:pt idx="14">
                  <c:v>0.38</c:v>
                </c:pt>
                <c:pt idx="15">
                  <c:v>0.42</c:v>
                </c:pt>
                <c:pt idx="16">
                  <c:v>0.44</c:v>
                </c:pt>
                <c:pt idx="17">
                  <c:v>0.46</c:v>
                </c:pt>
                <c:pt idx="18">
                  <c:v>0.48</c:v>
                </c:pt>
                <c:pt idx="19">
                  <c:v>0.52</c:v>
                </c:pt>
                <c:pt idx="20">
                  <c:v>0.54</c:v>
                </c:pt>
                <c:pt idx="21">
                  <c:v>0.6</c:v>
                </c:pt>
                <c:pt idx="22">
                  <c:v>10.32</c:v>
                </c:pt>
                <c:pt idx="23">
                  <c:v>10.34</c:v>
                </c:pt>
                <c:pt idx="24">
                  <c:v>10.36</c:v>
                </c:pt>
                <c:pt idx="25">
                  <c:v>10.38</c:v>
                </c:pt>
                <c:pt idx="26">
                  <c:v>10.46</c:v>
                </c:pt>
                <c:pt idx="27">
                  <c:v>10.48</c:v>
                </c:pt>
                <c:pt idx="28">
                  <c:v>10.5</c:v>
                </c:pt>
                <c:pt idx="29">
                  <c:v>10.52</c:v>
                </c:pt>
                <c:pt idx="30">
                  <c:v>10.54</c:v>
                </c:pt>
                <c:pt idx="31">
                  <c:v>10.56</c:v>
                </c:pt>
                <c:pt idx="32">
                  <c:v>10.58</c:v>
                </c:pt>
              </c:numCache>
            </c:numRef>
          </c:yVal>
          <c:smooth val="0"/>
        </c:ser>
        <c:ser>
          <c:idx val="5"/>
          <c:order val="5"/>
          <c:tx>
            <c:v>Filtered b*</c:v>
          </c:tx>
          <c:spPr>
            <a:ln w="47625">
              <a:noFill/>
            </a:ln>
            <a:effectLst/>
          </c:spPr>
          <c:marker>
            <c:symbol val="circ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</c:marker>
          <c:xVal>
            <c:numRef>
              <c:f>'SHMSL-Hole U1415E'!$Q$6:$Q$38</c:f>
              <c:numCache>
                <c:formatCode>General</c:formatCode>
                <c:ptCount val="33"/>
                <c:pt idx="1">
                  <c:v>0.2</c:v>
                </c:pt>
                <c:pt idx="2">
                  <c:v>-0.9</c:v>
                </c:pt>
                <c:pt idx="3">
                  <c:v>-1.1</c:v>
                </c:pt>
                <c:pt idx="6">
                  <c:v>-0.9</c:v>
                </c:pt>
                <c:pt idx="8">
                  <c:v>-1.2</c:v>
                </c:pt>
                <c:pt idx="9">
                  <c:v>-1.9</c:v>
                </c:pt>
                <c:pt idx="10">
                  <c:v>-1.4</c:v>
                </c:pt>
                <c:pt idx="11">
                  <c:v>-1.5</c:v>
                </c:pt>
                <c:pt idx="12">
                  <c:v>2.1</c:v>
                </c:pt>
                <c:pt idx="13">
                  <c:v>-1.3</c:v>
                </c:pt>
                <c:pt idx="14">
                  <c:v>-0.2</c:v>
                </c:pt>
                <c:pt idx="15">
                  <c:v>-0.2</c:v>
                </c:pt>
                <c:pt idx="16">
                  <c:v>-0.5</c:v>
                </c:pt>
                <c:pt idx="17">
                  <c:v>0.9</c:v>
                </c:pt>
                <c:pt idx="19">
                  <c:v>-1.5</c:v>
                </c:pt>
                <c:pt idx="20">
                  <c:v>-2.4</c:v>
                </c:pt>
                <c:pt idx="21">
                  <c:v>1.8</c:v>
                </c:pt>
                <c:pt idx="27">
                  <c:v>0.4</c:v>
                </c:pt>
                <c:pt idx="31">
                  <c:v>-0.4</c:v>
                </c:pt>
              </c:numCache>
            </c:numRef>
          </c:xVal>
          <c:yVal>
            <c:numRef>
              <c:f>'SHMSL-Hole U1415E'!$I$6:$I$38</c:f>
              <c:numCache>
                <c:formatCode>General</c:formatCode>
                <c:ptCount val="33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0.14</c:v>
                </c:pt>
                <c:pt idx="6">
                  <c:v>0.16</c:v>
                </c:pt>
                <c:pt idx="7">
                  <c:v>0.18</c:v>
                </c:pt>
                <c:pt idx="8">
                  <c:v>0.24</c:v>
                </c:pt>
                <c:pt idx="9">
                  <c:v>0.26</c:v>
                </c:pt>
                <c:pt idx="10">
                  <c:v>0.28</c:v>
                </c:pt>
                <c:pt idx="11">
                  <c:v>0.32</c:v>
                </c:pt>
                <c:pt idx="12">
                  <c:v>0.34</c:v>
                </c:pt>
                <c:pt idx="13">
                  <c:v>0.36</c:v>
                </c:pt>
                <c:pt idx="14">
                  <c:v>0.38</c:v>
                </c:pt>
                <c:pt idx="15">
                  <c:v>0.42</c:v>
                </c:pt>
                <c:pt idx="16">
                  <c:v>0.44</c:v>
                </c:pt>
                <c:pt idx="17">
                  <c:v>0.46</c:v>
                </c:pt>
                <c:pt idx="18">
                  <c:v>0.48</c:v>
                </c:pt>
                <c:pt idx="19">
                  <c:v>0.52</c:v>
                </c:pt>
                <c:pt idx="20">
                  <c:v>0.54</c:v>
                </c:pt>
                <c:pt idx="21">
                  <c:v>0.6</c:v>
                </c:pt>
                <c:pt idx="22">
                  <c:v>10.32</c:v>
                </c:pt>
                <c:pt idx="23">
                  <c:v>10.34</c:v>
                </c:pt>
                <c:pt idx="24">
                  <c:v>10.36</c:v>
                </c:pt>
                <c:pt idx="25">
                  <c:v>10.38</c:v>
                </c:pt>
                <c:pt idx="26">
                  <c:v>10.46</c:v>
                </c:pt>
                <c:pt idx="27">
                  <c:v>10.48</c:v>
                </c:pt>
                <c:pt idx="28">
                  <c:v>10.5</c:v>
                </c:pt>
                <c:pt idx="29">
                  <c:v>10.52</c:v>
                </c:pt>
                <c:pt idx="30">
                  <c:v>10.54</c:v>
                </c:pt>
                <c:pt idx="31">
                  <c:v>10.56</c:v>
                </c:pt>
                <c:pt idx="32">
                  <c:v>10.58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1384136"/>
        <c:axId val="-2138222872"/>
      </c:scatterChart>
      <c:valAx>
        <c:axId val="-2121384136"/>
        <c:scaling>
          <c:orientation val="minMax"/>
          <c:min val="-20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-2138222872"/>
        <c:crossesAt val="0.0"/>
        <c:crossBetween val="midCat"/>
      </c:valAx>
      <c:valAx>
        <c:axId val="-2138222872"/>
        <c:scaling>
          <c:orientation val="maxMin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Depth (mbsf)</a:t>
                </a:r>
              </a:p>
            </c:rich>
          </c:tx>
          <c:layout>
            <c:manualLayout>
              <c:xMode val="edge"/>
              <c:yMode val="edge"/>
              <c:x val="0.0346598167790508"/>
              <c:y val="0.4700112303628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21384136"/>
        <c:crossesAt val="-20.0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73441361988279"/>
          <c:y val="0.385954644648349"/>
          <c:w val="0.289062871937284"/>
          <c:h val="0.20680049515690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200">
          <a:latin typeface="Arial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299700" y="711200"/>
    <xdr:ext cx="3297767" cy="7835900"/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665200" y="711200"/>
    <xdr:ext cx="3297767" cy="7835900"/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workbookViewId="0"/>
  </sheetViews>
  <sheetFormatPr baseColWidth="10" defaultColWidth="8.83203125" defaultRowHeight="14" x14ac:dyDescent="0"/>
  <cols>
    <col min="1" max="1" width="4.6640625" bestFit="1" customWidth="1"/>
    <col min="2" max="2" width="7" bestFit="1" customWidth="1"/>
    <col min="3" max="8" width="3.6640625" bestFit="1" customWidth="1"/>
    <col min="9" max="9" width="6.6640625" bestFit="1" customWidth="1"/>
    <col min="10" max="11" width="9.5" bestFit="1" customWidth="1"/>
    <col min="12" max="12" width="5.6640625" bestFit="1" customWidth="1"/>
    <col min="13" max="14" width="5.5" bestFit="1" customWidth="1"/>
    <col min="15" max="17" width="8.6640625" bestFit="1" customWidth="1"/>
  </cols>
  <sheetData>
    <row r="1" spans="1:17">
      <c r="A1" s="1" t="s">
        <v>21</v>
      </c>
    </row>
    <row r="2" spans="1:17">
      <c r="A2" s="2" t="s">
        <v>20</v>
      </c>
    </row>
    <row r="3" spans="1:17">
      <c r="A3" s="31" t="s">
        <v>24</v>
      </c>
    </row>
    <row r="5" spans="1:17" ht="112.5" customHeight="1">
      <c r="A5" s="8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25</v>
      </c>
      <c r="J5" s="10" t="s">
        <v>11</v>
      </c>
      <c r="K5" s="11" t="s">
        <v>16</v>
      </c>
      <c r="L5" s="9" t="s">
        <v>8</v>
      </c>
      <c r="M5" s="9" t="s">
        <v>9</v>
      </c>
      <c r="N5" s="9" t="s">
        <v>10</v>
      </c>
      <c r="O5" s="11" t="s">
        <v>17</v>
      </c>
      <c r="P5" s="11" t="s">
        <v>18</v>
      </c>
      <c r="Q5" s="12" t="s">
        <v>19</v>
      </c>
    </row>
    <row r="6" spans="1:17">
      <c r="A6" s="13">
        <v>345</v>
      </c>
      <c r="B6" s="14" t="s">
        <v>12</v>
      </c>
      <c r="C6" s="14" t="s">
        <v>13</v>
      </c>
      <c r="D6" s="14">
        <v>1</v>
      </c>
      <c r="E6" s="14" t="s">
        <v>14</v>
      </c>
      <c r="F6" s="14">
        <v>1</v>
      </c>
      <c r="G6" s="14" t="s">
        <v>15</v>
      </c>
      <c r="H6" s="14">
        <v>2</v>
      </c>
      <c r="I6" s="14">
        <v>0.02</v>
      </c>
      <c r="J6" s="14">
        <v>884.33</v>
      </c>
      <c r="K6" s="15"/>
      <c r="L6" s="14">
        <v>15.3</v>
      </c>
      <c r="M6" s="14">
        <v>2.1</v>
      </c>
      <c r="N6" s="14">
        <v>-2.9</v>
      </c>
      <c r="O6" s="16"/>
      <c r="P6" s="16"/>
      <c r="Q6" s="17"/>
    </row>
    <row r="7" spans="1:17">
      <c r="A7" s="18">
        <v>345</v>
      </c>
      <c r="B7" s="19" t="s">
        <v>12</v>
      </c>
      <c r="C7" s="19" t="s">
        <v>13</v>
      </c>
      <c r="D7" s="19">
        <v>1</v>
      </c>
      <c r="E7" s="19" t="s">
        <v>14</v>
      </c>
      <c r="F7" s="19">
        <v>1</v>
      </c>
      <c r="G7" s="19" t="s">
        <v>15</v>
      </c>
      <c r="H7" s="19">
        <v>4</v>
      </c>
      <c r="I7" s="19">
        <v>0.04</v>
      </c>
      <c r="J7" s="19">
        <v>905</v>
      </c>
      <c r="K7" s="20">
        <v>905</v>
      </c>
      <c r="L7" s="19">
        <v>27.9</v>
      </c>
      <c r="M7" s="19">
        <v>0</v>
      </c>
      <c r="N7" s="19">
        <v>0.2</v>
      </c>
      <c r="O7" s="20">
        <v>27.9</v>
      </c>
      <c r="P7" s="20">
        <v>0</v>
      </c>
      <c r="Q7" s="21">
        <v>0.2</v>
      </c>
    </row>
    <row r="8" spans="1:17">
      <c r="A8" s="13">
        <v>345</v>
      </c>
      <c r="B8" s="14" t="s">
        <v>12</v>
      </c>
      <c r="C8" s="14" t="s">
        <v>13</v>
      </c>
      <c r="D8" s="14">
        <v>1</v>
      </c>
      <c r="E8" s="14" t="s">
        <v>14</v>
      </c>
      <c r="F8" s="14">
        <v>1</v>
      </c>
      <c r="G8" s="14" t="s">
        <v>15</v>
      </c>
      <c r="H8" s="14">
        <v>6</v>
      </c>
      <c r="I8" s="14">
        <v>0.06</v>
      </c>
      <c r="J8" s="14">
        <v>919.67</v>
      </c>
      <c r="K8" s="22">
        <v>919.67</v>
      </c>
      <c r="L8" s="14">
        <v>27.2</v>
      </c>
      <c r="M8" s="14">
        <v>0.5</v>
      </c>
      <c r="N8" s="14">
        <v>-0.9</v>
      </c>
      <c r="O8" s="22">
        <v>27.2</v>
      </c>
      <c r="P8" s="22">
        <v>0.5</v>
      </c>
      <c r="Q8" s="23">
        <v>-0.9</v>
      </c>
    </row>
    <row r="9" spans="1:17">
      <c r="A9" s="18">
        <v>345</v>
      </c>
      <c r="B9" s="19" t="s">
        <v>12</v>
      </c>
      <c r="C9" s="19" t="s">
        <v>13</v>
      </c>
      <c r="D9" s="19">
        <v>1</v>
      </c>
      <c r="E9" s="19" t="s">
        <v>14</v>
      </c>
      <c r="F9" s="19">
        <v>1</v>
      </c>
      <c r="G9" s="19" t="s">
        <v>15</v>
      </c>
      <c r="H9" s="19">
        <v>8</v>
      </c>
      <c r="I9" s="19">
        <v>0.08</v>
      </c>
      <c r="J9" s="19">
        <v>741.67</v>
      </c>
      <c r="K9" s="20">
        <v>741.67</v>
      </c>
      <c r="L9" s="19">
        <v>34.9</v>
      </c>
      <c r="M9" s="19">
        <v>-0.3</v>
      </c>
      <c r="N9" s="19">
        <v>-1.1000000000000001</v>
      </c>
      <c r="O9" s="20">
        <v>34.9</v>
      </c>
      <c r="P9" s="20">
        <v>-0.3</v>
      </c>
      <c r="Q9" s="21">
        <v>-1.1000000000000001</v>
      </c>
    </row>
    <row r="10" spans="1:17">
      <c r="A10" s="13">
        <v>345</v>
      </c>
      <c r="B10" s="14" t="s">
        <v>12</v>
      </c>
      <c r="C10" s="14" t="s">
        <v>13</v>
      </c>
      <c r="D10" s="14">
        <v>1</v>
      </c>
      <c r="E10" s="14" t="s">
        <v>14</v>
      </c>
      <c r="F10" s="14">
        <v>1</v>
      </c>
      <c r="G10" s="14" t="s">
        <v>15</v>
      </c>
      <c r="H10" s="14">
        <v>10</v>
      </c>
      <c r="I10" s="14">
        <v>0.1</v>
      </c>
      <c r="J10" s="14">
        <v>919.67</v>
      </c>
      <c r="K10" s="22"/>
      <c r="L10" s="14">
        <v>28.3</v>
      </c>
      <c r="M10" s="14">
        <v>-0.7</v>
      </c>
      <c r="N10" s="14">
        <v>2</v>
      </c>
      <c r="O10" s="22"/>
      <c r="P10" s="22"/>
      <c r="Q10" s="23"/>
    </row>
    <row r="11" spans="1:17">
      <c r="A11" s="18">
        <v>345</v>
      </c>
      <c r="B11" s="19" t="s">
        <v>12</v>
      </c>
      <c r="C11" s="19" t="s">
        <v>13</v>
      </c>
      <c r="D11" s="19">
        <v>1</v>
      </c>
      <c r="E11" s="19" t="s">
        <v>14</v>
      </c>
      <c r="F11" s="19">
        <v>1</v>
      </c>
      <c r="G11" s="19" t="s">
        <v>15</v>
      </c>
      <c r="H11" s="19">
        <v>14</v>
      </c>
      <c r="I11" s="19">
        <v>0.14000000000000001</v>
      </c>
      <c r="J11" s="19">
        <v>705.67</v>
      </c>
      <c r="K11" s="20"/>
      <c r="L11" s="19">
        <v>22</v>
      </c>
      <c r="M11" s="19">
        <v>1</v>
      </c>
      <c r="N11" s="19">
        <v>-1.4</v>
      </c>
      <c r="O11" s="20"/>
      <c r="P11" s="20"/>
      <c r="Q11" s="21"/>
    </row>
    <row r="12" spans="1:17">
      <c r="A12" s="13">
        <v>345</v>
      </c>
      <c r="B12" s="14" t="s">
        <v>12</v>
      </c>
      <c r="C12" s="14" t="s">
        <v>13</v>
      </c>
      <c r="D12" s="14">
        <v>1</v>
      </c>
      <c r="E12" s="14" t="s">
        <v>14</v>
      </c>
      <c r="F12" s="14">
        <v>1</v>
      </c>
      <c r="G12" s="14" t="s">
        <v>15</v>
      </c>
      <c r="H12" s="14">
        <v>16</v>
      </c>
      <c r="I12" s="14">
        <v>0.16</v>
      </c>
      <c r="J12" s="14">
        <v>1294.33</v>
      </c>
      <c r="K12" s="22">
        <v>1294.33</v>
      </c>
      <c r="L12" s="14">
        <v>35.200000000000003</v>
      </c>
      <c r="M12" s="14">
        <v>-0.3</v>
      </c>
      <c r="N12" s="14">
        <v>-0.9</v>
      </c>
      <c r="O12" s="22">
        <v>35.200000000000003</v>
      </c>
      <c r="P12" s="22">
        <v>-0.3</v>
      </c>
      <c r="Q12" s="23">
        <v>-0.9</v>
      </c>
    </row>
    <row r="13" spans="1:17">
      <c r="A13" s="18">
        <v>345</v>
      </c>
      <c r="B13" s="19" t="s">
        <v>12</v>
      </c>
      <c r="C13" s="19" t="s">
        <v>13</v>
      </c>
      <c r="D13" s="19">
        <v>1</v>
      </c>
      <c r="E13" s="19" t="s">
        <v>14</v>
      </c>
      <c r="F13" s="19">
        <v>1</v>
      </c>
      <c r="G13" s="19" t="s">
        <v>15</v>
      </c>
      <c r="H13" s="19">
        <v>18</v>
      </c>
      <c r="I13" s="19">
        <v>0.18</v>
      </c>
      <c r="J13" s="19">
        <v>1402.67</v>
      </c>
      <c r="K13" s="20"/>
      <c r="L13" s="19">
        <v>35.6</v>
      </c>
      <c r="M13" s="19">
        <v>-1.7</v>
      </c>
      <c r="N13" s="19">
        <v>0.9</v>
      </c>
      <c r="O13" s="20"/>
      <c r="P13" s="20"/>
      <c r="Q13" s="21"/>
    </row>
    <row r="14" spans="1:17">
      <c r="A14" s="13">
        <v>345</v>
      </c>
      <c r="B14" s="14" t="s">
        <v>12</v>
      </c>
      <c r="C14" s="14" t="s">
        <v>13</v>
      </c>
      <c r="D14" s="14">
        <v>1</v>
      </c>
      <c r="E14" s="14" t="s">
        <v>14</v>
      </c>
      <c r="F14" s="14">
        <v>1</v>
      </c>
      <c r="G14" s="14" t="s">
        <v>15</v>
      </c>
      <c r="H14" s="14">
        <v>24</v>
      </c>
      <c r="I14" s="14">
        <v>0.24</v>
      </c>
      <c r="J14" s="14">
        <v>235.67</v>
      </c>
      <c r="K14" s="22">
        <v>235.67</v>
      </c>
      <c r="L14" s="14">
        <v>29.8</v>
      </c>
      <c r="M14" s="14">
        <v>0.3</v>
      </c>
      <c r="N14" s="14">
        <v>-1.2</v>
      </c>
      <c r="O14" s="22">
        <v>29.8</v>
      </c>
      <c r="P14" s="22">
        <v>0.3</v>
      </c>
      <c r="Q14" s="23">
        <v>-1.2</v>
      </c>
    </row>
    <row r="15" spans="1:17">
      <c r="A15" s="18">
        <v>345</v>
      </c>
      <c r="B15" s="19" t="s">
        <v>12</v>
      </c>
      <c r="C15" s="19" t="s">
        <v>13</v>
      </c>
      <c r="D15" s="19">
        <v>1</v>
      </c>
      <c r="E15" s="19" t="s">
        <v>14</v>
      </c>
      <c r="F15" s="19">
        <v>1</v>
      </c>
      <c r="G15" s="19" t="s">
        <v>15</v>
      </c>
      <c r="H15" s="19">
        <v>26</v>
      </c>
      <c r="I15" s="19">
        <v>0.26</v>
      </c>
      <c r="J15" s="19">
        <v>325.67</v>
      </c>
      <c r="K15" s="20">
        <v>325.67</v>
      </c>
      <c r="L15" s="19">
        <v>37.200000000000003</v>
      </c>
      <c r="M15" s="19">
        <v>-0.3</v>
      </c>
      <c r="N15" s="19">
        <v>-1.9</v>
      </c>
      <c r="O15" s="20">
        <v>37.200000000000003</v>
      </c>
      <c r="P15" s="20">
        <v>-0.3</v>
      </c>
      <c r="Q15" s="21">
        <v>-1.9</v>
      </c>
    </row>
    <row r="16" spans="1:17">
      <c r="A16" s="13">
        <v>345</v>
      </c>
      <c r="B16" s="14" t="s">
        <v>12</v>
      </c>
      <c r="C16" s="14" t="s">
        <v>13</v>
      </c>
      <c r="D16" s="14">
        <v>1</v>
      </c>
      <c r="E16" s="14" t="s">
        <v>14</v>
      </c>
      <c r="F16" s="14">
        <v>1</v>
      </c>
      <c r="G16" s="14" t="s">
        <v>15</v>
      </c>
      <c r="H16" s="14">
        <v>28</v>
      </c>
      <c r="I16" s="14">
        <v>0.28000000000000003</v>
      </c>
      <c r="J16" s="14">
        <v>262.67</v>
      </c>
      <c r="K16" s="22">
        <v>262.67</v>
      </c>
      <c r="L16" s="14">
        <v>29.7</v>
      </c>
      <c r="M16" s="14">
        <v>0.4</v>
      </c>
      <c r="N16" s="14">
        <v>-1.4</v>
      </c>
      <c r="O16" s="22">
        <v>29.7</v>
      </c>
      <c r="P16" s="22">
        <v>0.4</v>
      </c>
      <c r="Q16" s="23">
        <v>-1.4</v>
      </c>
    </row>
    <row r="17" spans="1:17">
      <c r="A17" s="18">
        <v>345</v>
      </c>
      <c r="B17" s="19" t="s">
        <v>12</v>
      </c>
      <c r="C17" s="19" t="s">
        <v>13</v>
      </c>
      <c r="D17" s="19">
        <v>1</v>
      </c>
      <c r="E17" s="19" t="s">
        <v>14</v>
      </c>
      <c r="F17" s="19">
        <v>1</v>
      </c>
      <c r="G17" s="19" t="s">
        <v>15</v>
      </c>
      <c r="H17" s="19">
        <v>32</v>
      </c>
      <c r="I17" s="19">
        <v>0.32</v>
      </c>
      <c r="J17" s="19">
        <v>3412.67</v>
      </c>
      <c r="K17" s="20">
        <v>3412.67</v>
      </c>
      <c r="L17" s="19">
        <v>42.3</v>
      </c>
      <c r="M17" s="19">
        <v>-1.5</v>
      </c>
      <c r="N17" s="19">
        <v>-1.5</v>
      </c>
      <c r="O17" s="20">
        <v>42.3</v>
      </c>
      <c r="P17" s="20">
        <v>-1.5</v>
      </c>
      <c r="Q17" s="21">
        <v>-1.5</v>
      </c>
    </row>
    <row r="18" spans="1:17">
      <c r="A18" s="13">
        <v>345</v>
      </c>
      <c r="B18" s="14" t="s">
        <v>12</v>
      </c>
      <c r="C18" s="14" t="s">
        <v>13</v>
      </c>
      <c r="D18" s="14">
        <v>1</v>
      </c>
      <c r="E18" s="14" t="s">
        <v>14</v>
      </c>
      <c r="F18" s="14">
        <v>1</v>
      </c>
      <c r="G18" s="14" t="s">
        <v>15</v>
      </c>
      <c r="H18" s="14">
        <v>34</v>
      </c>
      <c r="I18" s="14">
        <v>0.34</v>
      </c>
      <c r="J18" s="14">
        <v>3853.33</v>
      </c>
      <c r="K18" s="22">
        <v>3853.33</v>
      </c>
      <c r="L18" s="14">
        <v>33.200000000000003</v>
      </c>
      <c r="M18" s="14">
        <v>-1.8</v>
      </c>
      <c r="N18" s="14">
        <v>2.1</v>
      </c>
      <c r="O18" s="22">
        <v>33.200000000000003</v>
      </c>
      <c r="P18" s="22">
        <v>-1.8</v>
      </c>
      <c r="Q18" s="23">
        <v>2.1</v>
      </c>
    </row>
    <row r="19" spans="1:17">
      <c r="A19" s="18">
        <v>345</v>
      </c>
      <c r="B19" s="19" t="s">
        <v>12</v>
      </c>
      <c r="C19" s="19" t="s">
        <v>13</v>
      </c>
      <c r="D19" s="19">
        <v>1</v>
      </c>
      <c r="E19" s="19" t="s">
        <v>14</v>
      </c>
      <c r="F19" s="19">
        <v>1</v>
      </c>
      <c r="G19" s="19" t="s">
        <v>15</v>
      </c>
      <c r="H19" s="19">
        <v>36</v>
      </c>
      <c r="I19" s="19">
        <v>0.36</v>
      </c>
      <c r="J19" s="19">
        <v>4544.67</v>
      </c>
      <c r="K19" s="20">
        <v>4544.67</v>
      </c>
      <c r="L19" s="19">
        <v>29.8</v>
      </c>
      <c r="M19" s="19">
        <v>-0.4</v>
      </c>
      <c r="N19" s="19">
        <v>-1.3</v>
      </c>
      <c r="O19" s="20">
        <v>29.8</v>
      </c>
      <c r="P19" s="20">
        <v>-0.4</v>
      </c>
      <c r="Q19" s="21">
        <v>-1.3</v>
      </c>
    </row>
    <row r="20" spans="1:17">
      <c r="A20" s="13">
        <v>345</v>
      </c>
      <c r="B20" s="14" t="s">
        <v>12</v>
      </c>
      <c r="C20" s="14" t="s">
        <v>13</v>
      </c>
      <c r="D20" s="14">
        <v>1</v>
      </c>
      <c r="E20" s="14" t="s">
        <v>14</v>
      </c>
      <c r="F20" s="14">
        <v>1</v>
      </c>
      <c r="G20" s="14" t="s">
        <v>15</v>
      </c>
      <c r="H20" s="14">
        <v>38</v>
      </c>
      <c r="I20" s="14">
        <v>0.38</v>
      </c>
      <c r="J20" s="14">
        <v>2814.33</v>
      </c>
      <c r="K20" s="22">
        <v>2814.33</v>
      </c>
      <c r="L20" s="14">
        <v>35.299999999999997</v>
      </c>
      <c r="M20" s="14">
        <v>-1.4</v>
      </c>
      <c r="N20" s="14">
        <v>-0.2</v>
      </c>
      <c r="O20" s="22">
        <v>35.299999999999997</v>
      </c>
      <c r="P20" s="22">
        <v>-1.4</v>
      </c>
      <c r="Q20" s="23">
        <v>-0.2</v>
      </c>
    </row>
    <row r="21" spans="1:17">
      <c r="A21" s="18">
        <v>345</v>
      </c>
      <c r="B21" s="19" t="s">
        <v>12</v>
      </c>
      <c r="C21" s="19" t="s">
        <v>13</v>
      </c>
      <c r="D21" s="19">
        <v>1</v>
      </c>
      <c r="E21" s="19" t="s">
        <v>14</v>
      </c>
      <c r="F21" s="19">
        <v>1</v>
      </c>
      <c r="G21" s="19" t="s">
        <v>15</v>
      </c>
      <c r="H21" s="19">
        <v>42</v>
      </c>
      <c r="I21" s="19">
        <v>0.42</v>
      </c>
      <c r="J21" s="19">
        <v>225</v>
      </c>
      <c r="K21" s="20">
        <v>225</v>
      </c>
      <c r="L21" s="19">
        <v>27.6</v>
      </c>
      <c r="M21" s="19">
        <v>0.1</v>
      </c>
      <c r="N21" s="19">
        <v>-0.2</v>
      </c>
      <c r="O21" s="20">
        <v>27.6</v>
      </c>
      <c r="P21" s="20">
        <v>0.1</v>
      </c>
      <c r="Q21" s="21">
        <v>-0.2</v>
      </c>
    </row>
    <row r="22" spans="1:17">
      <c r="A22" s="13">
        <v>345</v>
      </c>
      <c r="B22" s="14" t="s">
        <v>12</v>
      </c>
      <c r="C22" s="14" t="s">
        <v>13</v>
      </c>
      <c r="D22" s="14">
        <v>1</v>
      </c>
      <c r="E22" s="14" t="s">
        <v>14</v>
      </c>
      <c r="F22" s="14">
        <v>1</v>
      </c>
      <c r="G22" s="14" t="s">
        <v>15</v>
      </c>
      <c r="H22" s="14">
        <v>44</v>
      </c>
      <c r="I22" s="14">
        <v>0.44</v>
      </c>
      <c r="J22" s="14">
        <v>358</v>
      </c>
      <c r="K22" s="22">
        <v>358</v>
      </c>
      <c r="L22" s="14">
        <v>29.4</v>
      </c>
      <c r="M22" s="14">
        <v>0.1</v>
      </c>
      <c r="N22" s="14">
        <v>-0.5</v>
      </c>
      <c r="O22" s="22">
        <v>29.4</v>
      </c>
      <c r="P22" s="22">
        <v>0.1</v>
      </c>
      <c r="Q22" s="23">
        <v>-0.5</v>
      </c>
    </row>
    <row r="23" spans="1:17">
      <c r="A23" s="18">
        <v>345</v>
      </c>
      <c r="B23" s="19" t="s">
        <v>12</v>
      </c>
      <c r="C23" s="19" t="s">
        <v>13</v>
      </c>
      <c r="D23" s="19">
        <v>1</v>
      </c>
      <c r="E23" s="19" t="s">
        <v>14</v>
      </c>
      <c r="F23" s="19">
        <v>1</v>
      </c>
      <c r="G23" s="19" t="s">
        <v>15</v>
      </c>
      <c r="H23" s="19">
        <v>46</v>
      </c>
      <c r="I23" s="19">
        <v>0.46</v>
      </c>
      <c r="J23" s="19">
        <v>380.67</v>
      </c>
      <c r="K23" s="20">
        <v>380.67</v>
      </c>
      <c r="L23" s="19">
        <v>33.200000000000003</v>
      </c>
      <c r="M23" s="19">
        <v>-0.4</v>
      </c>
      <c r="N23" s="19">
        <v>0.9</v>
      </c>
      <c r="O23" s="20">
        <v>33.200000000000003</v>
      </c>
      <c r="P23" s="20">
        <v>-0.4</v>
      </c>
      <c r="Q23" s="21">
        <v>0.9</v>
      </c>
    </row>
    <row r="24" spans="1:17">
      <c r="A24" s="13">
        <v>345</v>
      </c>
      <c r="B24" s="14" t="s">
        <v>12</v>
      </c>
      <c r="C24" s="14" t="s">
        <v>13</v>
      </c>
      <c r="D24" s="14">
        <v>1</v>
      </c>
      <c r="E24" s="14" t="s">
        <v>14</v>
      </c>
      <c r="F24" s="14">
        <v>1</v>
      </c>
      <c r="G24" s="14" t="s">
        <v>15</v>
      </c>
      <c r="H24" s="14">
        <v>48</v>
      </c>
      <c r="I24" s="14">
        <v>0.48</v>
      </c>
      <c r="J24" s="14">
        <v>1510</v>
      </c>
      <c r="K24" s="22"/>
      <c r="L24" s="14">
        <v>27.4</v>
      </c>
      <c r="M24" s="14">
        <v>-1.2</v>
      </c>
      <c r="N24" s="14">
        <v>3.2</v>
      </c>
      <c r="O24" s="22"/>
      <c r="P24" s="22"/>
      <c r="Q24" s="23"/>
    </row>
    <row r="25" spans="1:17">
      <c r="A25" s="18">
        <v>345</v>
      </c>
      <c r="B25" s="19" t="s">
        <v>12</v>
      </c>
      <c r="C25" s="19" t="s">
        <v>13</v>
      </c>
      <c r="D25" s="19">
        <v>1</v>
      </c>
      <c r="E25" s="19" t="s">
        <v>14</v>
      </c>
      <c r="F25" s="19">
        <v>1</v>
      </c>
      <c r="G25" s="19" t="s">
        <v>15</v>
      </c>
      <c r="H25" s="19">
        <v>52</v>
      </c>
      <c r="I25" s="19">
        <v>0.52</v>
      </c>
      <c r="J25" s="19">
        <v>339.33</v>
      </c>
      <c r="K25" s="20">
        <v>339.33</v>
      </c>
      <c r="L25" s="19">
        <v>31.2</v>
      </c>
      <c r="M25" s="19">
        <v>-0.1</v>
      </c>
      <c r="N25" s="19">
        <v>-1.5</v>
      </c>
      <c r="O25" s="20">
        <v>31.2</v>
      </c>
      <c r="P25" s="20">
        <v>-0.1</v>
      </c>
      <c r="Q25" s="21">
        <v>-1.5</v>
      </c>
    </row>
    <row r="26" spans="1:17">
      <c r="A26" s="13">
        <v>345</v>
      </c>
      <c r="B26" s="14" t="s">
        <v>12</v>
      </c>
      <c r="C26" s="14" t="s">
        <v>13</v>
      </c>
      <c r="D26" s="14">
        <v>1</v>
      </c>
      <c r="E26" s="14" t="s">
        <v>14</v>
      </c>
      <c r="F26" s="14">
        <v>1</v>
      </c>
      <c r="G26" s="14" t="s">
        <v>15</v>
      </c>
      <c r="H26" s="14">
        <v>54</v>
      </c>
      <c r="I26" s="14">
        <v>0.54</v>
      </c>
      <c r="J26" s="14">
        <v>355.67</v>
      </c>
      <c r="K26" s="22">
        <v>355.67</v>
      </c>
      <c r="L26" s="14">
        <v>34.200000000000003</v>
      </c>
      <c r="M26" s="14">
        <v>0</v>
      </c>
      <c r="N26" s="14">
        <v>-2.4</v>
      </c>
      <c r="O26" s="22">
        <v>34.200000000000003</v>
      </c>
      <c r="P26" s="22">
        <v>0</v>
      </c>
      <c r="Q26" s="23">
        <v>-2.4</v>
      </c>
    </row>
    <row r="27" spans="1:17">
      <c r="A27" s="18">
        <v>345</v>
      </c>
      <c r="B27" s="19" t="s">
        <v>12</v>
      </c>
      <c r="C27" s="19" t="s">
        <v>13</v>
      </c>
      <c r="D27" s="19">
        <v>1</v>
      </c>
      <c r="E27" s="19" t="s">
        <v>14</v>
      </c>
      <c r="F27" s="19">
        <v>1</v>
      </c>
      <c r="G27" s="19" t="s">
        <v>15</v>
      </c>
      <c r="H27" s="19">
        <v>60</v>
      </c>
      <c r="I27" s="19">
        <v>0.6</v>
      </c>
      <c r="J27" s="19">
        <v>10</v>
      </c>
      <c r="K27" s="20">
        <v>10</v>
      </c>
      <c r="L27" s="19">
        <v>45.3</v>
      </c>
      <c r="M27" s="19">
        <v>-1.6</v>
      </c>
      <c r="N27" s="19">
        <v>1.8</v>
      </c>
      <c r="O27" s="20">
        <v>45.3</v>
      </c>
      <c r="P27" s="20">
        <v>-1.6</v>
      </c>
      <c r="Q27" s="21">
        <v>1.8</v>
      </c>
    </row>
    <row r="28" spans="1:17">
      <c r="A28" s="13">
        <v>345</v>
      </c>
      <c r="B28" s="14" t="s">
        <v>12</v>
      </c>
      <c r="C28" s="14" t="s">
        <v>13</v>
      </c>
      <c r="D28" s="14">
        <v>2</v>
      </c>
      <c r="E28" s="14" t="s">
        <v>14</v>
      </c>
      <c r="F28" s="14">
        <v>1</v>
      </c>
      <c r="G28" s="14" t="s">
        <v>15</v>
      </c>
      <c r="H28" s="14">
        <v>2</v>
      </c>
      <c r="I28" s="14">
        <v>10.32</v>
      </c>
      <c r="J28" s="14">
        <v>5.67</v>
      </c>
      <c r="K28" s="22"/>
      <c r="L28" s="14">
        <v>47</v>
      </c>
      <c r="M28" s="14">
        <v>-1.7</v>
      </c>
      <c r="N28" s="14">
        <v>-1.9</v>
      </c>
      <c r="O28" s="22"/>
      <c r="P28" s="22"/>
      <c r="Q28" s="23"/>
    </row>
    <row r="29" spans="1:17">
      <c r="A29" s="18">
        <v>345</v>
      </c>
      <c r="B29" s="19" t="s">
        <v>12</v>
      </c>
      <c r="C29" s="19" t="s">
        <v>13</v>
      </c>
      <c r="D29" s="19">
        <v>2</v>
      </c>
      <c r="E29" s="19" t="s">
        <v>14</v>
      </c>
      <c r="F29" s="19">
        <v>1</v>
      </c>
      <c r="G29" s="19" t="s">
        <v>15</v>
      </c>
      <c r="H29" s="19">
        <v>4</v>
      </c>
      <c r="I29" s="19">
        <v>10.34</v>
      </c>
      <c r="J29" s="19">
        <v>6.33</v>
      </c>
      <c r="K29" s="20"/>
      <c r="L29" s="19">
        <v>52</v>
      </c>
      <c r="M29" s="19">
        <v>-2.6</v>
      </c>
      <c r="N29" s="19">
        <v>-0.4</v>
      </c>
      <c r="O29" s="20"/>
      <c r="P29" s="20"/>
      <c r="Q29" s="21"/>
    </row>
    <row r="30" spans="1:17">
      <c r="A30" s="13">
        <v>345</v>
      </c>
      <c r="B30" s="14" t="s">
        <v>12</v>
      </c>
      <c r="C30" s="14" t="s">
        <v>13</v>
      </c>
      <c r="D30" s="14">
        <v>2</v>
      </c>
      <c r="E30" s="14" t="s">
        <v>14</v>
      </c>
      <c r="F30" s="14">
        <v>1</v>
      </c>
      <c r="G30" s="14" t="s">
        <v>15</v>
      </c>
      <c r="H30" s="14">
        <v>6</v>
      </c>
      <c r="I30" s="14">
        <v>10.36</v>
      </c>
      <c r="J30" s="14">
        <v>10</v>
      </c>
      <c r="K30" s="22"/>
      <c r="L30" s="14">
        <v>52.3</v>
      </c>
      <c r="M30" s="14">
        <v>-2.2999999999999998</v>
      </c>
      <c r="N30" s="14">
        <v>0.2</v>
      </c>
      <c r="O30" s="22"/>
      <c r="P30" s="22"/>
      <c r="Q30" s="23"/>
    </row>
    <row r="31" spans="1:17">
      <c r="A31" s="18">
        <v>345</v>
      </c>
      <c r="B31" s="19" t="s">
        <v>12</v>
      </c>
      <c r="C31" s="19" t="s">
        <v>13</v>
      </c>
      <c r="D31" s="19">
        <v>2</v>
      </c>
      <c r="E31" s="19" t="s">
        <v>14</v>
      </c>
      <c r="F31" s="19">
        <v>1</v>
      </c>
      <c r="G31" s="19" t="s">
        <v>15</v>
      </c>
      <c r="H31" s="19">
        <v>8</v>
      </c>
      <c r="I31" s="19">
        <v>10.38</v>
      </c>
      <c r="J31" s="19">
        <v>15.33</v>
      </c>
      <c r="K31" s="20"/>
      <c r="L31" s="19">
        <v>17.100000000000001</v>
      </c>
      <c r="M31" s="19">
        <v>-1.9</v>
      </c>
      <c r="N31" s="19">
        <v>3.6</v>
      </c>
      <c r="O31" s="20"/>
      <c r="P31" s="20"/>
      <c r="Q31" s="21"/>
    </row>
    <row r="32" spans="1:17">
      <c r="A32" s="13">
        <v>345</v>
      </c>
      <c r="B32" s="14" t="s">
        <v>12</v>
      </c>
      <c r="C32" s="14" t="s">
        <v>13</v>
      </c>
      <c r="D32" s="14">
        <v>2</v>
      </c>
      <c r="E32" s="14" t="s">
        <v>14</v>
      </c>
      <c r="F32" s="14">
        <v>1</v>
      </c>
      <c r="G32" s="14" t="s">
        <v>15</v>
      </c>
      <c r="H32" s="14">
        <v>16</v>
      </c>
      <c r="I32" s="14">
        <v>10.46</v>
      </c>
      <c r="J32" s="14">
        <v>337.67</v>
      </c>
      <c r="K32" s="22"/>
      <c r="L32" s="14">
        <v>38.9</v>
      </c>
      <c r="M32" s="14">
        <v>-2.1</v>
      </c>
      <c r="N32" s="14">
        <v>3.4</v>
      </c>
      <c r="O32" s="22"/>
      <c r="P32" s="22"/>
      <c r="Q32" s="23"/>
    </row>
    <row r="33" spans="1:18">
      <c r="A33" s="18">
        <v>345</v>
      </c>
      <c r="B33" s="19" t="s">
        <v>12</v>
      </c>
      <c r="C33" s="19" t="s">
        <v>13</v>
      </c>
      <c r="D33" s="19">
        <v>2</v>
      </c>
      <c r="E33" s="19" t="s">
        <v>14</v>
      </c>
      <c r="F33" s="19">
        <v>1</v>
      </c>
      <c r="G33" s="19" t="s">
        <v>15</v>
      </c>
      <c r="H33" s="19">
        <v>18</v>
      </c>
      <c r="I33" s="19">
        <v>10.48</v>
      </c>
      <c r="J33" s="19">
        <v>3169.67</v>
      </c>
      <c r="K33" s="20">
        <v>3169.67</v>
      </c>
      <c r="L33" s="19">
        <v>27.8</v>
      </c>
      <c r="M33" s="19">
        <v>-1.5</v>
      </c>
      <c r="N33" s="19">
        <v>0.4</v>
      </c>
      <c r="O33" s="20">
        <v>27.8</v>
      </c>
      <c r="P33" s="20">
        <v>-1.5</v>
      </c>
      <c r="Q33" s="21">
        <v>0.4</v>
      </c>
    </row>
    <row r="34" spans="1:18">
      <c r="A34" s="13">
        <v>345</v>
      </c>
      <c r="B34" s="14" t="s">
        <v>12</v>
      </c>
      <c r="C34" s="14" t="s">
        <v>13</v>
      </c>
      <c r="D34" s="14">
        <v>2</v>
      </c>
      <c r="E34" s="14" t="s">
        <v>14</v>
      </c>
      <c r="F34" s="14">
        <v>1</v>
      </c>
      <c r="G34" s="14" t="s">
        <v>15</v>
      </c>
      <c r="H34" s="14">
        <v>20</v>
      </c>
      <c r="I34" s="14">
        <v>10.5</v>
      </c>
      <c r="J34" s="14">
        <v>313.33</v>
      </c>
      <c r="K34" s="22"/>
      <c r="L34" s="14">
        <v>32.9</v>
      </c>
      <c r="M34" s="14">
        <v>-1.3</v>
      </c>
      <c r="N34" s="14">
        <v>-1.3</v>
      </c>
      <c r="O34" s="16"/>
      <c r="P34" s="16"/>
      <c r="Q34" s="17"/>
    </row>
    <row r="35" spans="1:18">
      <c r="A35" s="18">
        <v>345</v>
      </c>
      <c r="B35" s="19" t="s">
        <v>12</v>
      </c>
      <c r="C35" s="19" t="s">
        <v>13</v>
      </c>
      <c r="D35" s="19">
        <v>2</v>
      </c>
      <c r="E35" s="19" t="s">
        <v>14</v>
      </c>
      <c r="F35" s="19">
        <v>1</v>
      </c>
      <c r="G35" s="19" t="s">
        <v>15</v>
      </c>
      <c r="H35" s="19">
        <v>22</v>
      </c>
      <c r="I35" s="19">
        <v>10.52</v>
      </c>
      <c r="J35" s="19">
        <v>28.67</v>
      </c>
      <c r="K35" s="20"/>
      <c r="L35" s="19">
        <v>39.6</v>
      </c>
      <c r="M35" s="19">
        <v>-0.5</v>
      </c>
      <c r="N35" s="19">
        <v>0.2</v>
      </c>
      <c r="O35" s="24"/>
      <c r="P35" s="24"/>
      <c r="Q35" s="25"/>
    </row>
    <row r="36" spans="1:18">
      <c r="A36" s="13">
        <v>345</v>
      </c>
      <c r="B36" s="14" t="s">
        <v>12</v>
      </c>
      <c r="C36" s="14" t="s">
        <v>13</v>
      </c>
      <c r="D36" s="14">
        <v>2</v>
      </c>
      <c r="E36" s="14" t="s">
        <v>14</v>
      </c>
      <c r="F36" s="14">
        <v>1</v>
      </c>
      <c r="G36" s="14" t="s">
        <v>15</v>
      </c>
      <c r="H36" s="14">
        <v>24</v>
      </c>
      <c r="I36" s="14">
        <v>10.54</v>
      </c>
      <c r="J36" s="14">
        <v>214.67</v>
      </c>
      <c r="K36" s="22"/>
      <c r="L36" s="14">
        <v>19.7</v>
      </c>
      <c r="M36" s="14">
        <v>0.5</v>
      </c>
      <c r="N36" s="14">
        <v>-4.0999999999999996</v>
      </c>
      <c r="O36" s="16"/>
      <c r="P36" s="16"/>
      <c r="Q36" s="17"/>
    </row>
    <row r="37" spans="1:18">
      <c r="A37" s="18">
        <v>345</v>
      </c>
      <c r="B37" s="19" t="s">
        <v>12</v>
      </c>
      <c r="C37" s="19" t="s">
        <v>13</v>
      </c>
      <c r="D37" s="19">
        <v>2</v>
      </c>
      <c r="E37" s="19" t="s">
        <v>14</v>
      </c>
      <c r="F37" s="19">
        <v>1</v>
      </c>
      <c r="G37" s="19" t="s">
        <v>15</v>
      </c>
      <c r="H37" s="19">
        <v>26</v>
      </c>
      <c r="I37" s="19">
        <v>10.56</v>
      </c>
      <c r="J37" s="19">
        <v>1858.67</v>
      </c>
      <c r="K37" s="20">
        <v>1858.67</v>
      </c>
      <c r="L37" s="19">
        <v>30.9</v>
      </c>
      <c r="M37" s="19">
        <v>-0.9</v>
      </c>
      <c r="N37" s="19">
        <v>-0.4</v>
      </c>
      <c r="O37" s="26">
        <v>30.9</v>
      </c>
      <c r="P37" s="26">
        <v>-0.9</v>
      </c>
      <c r="Q37" s="27">
        <v>-0.4</v>
      </c>
    </row>
    <row r="38" spans="1:18">
      <c r="A38" s="3">
        <v>345</v>
      </c>
      <c r="B38" s="4" t="s">
        <v>12</v>
      </c>
      <c r="C38" s="4" t="s">
        <v>13</v>
      </c>
      <c r="D38" s="4">
        <v>2</v>
      </c>
      <c r="E38" s="4" t="s">
        <v>14</v>
      </c>
      <c r="F38" s="4">
        <v>1</v>
      </c>
      <c r="G38" s="4" t="s">
        <v>15</v>
      </c>
      <c r="H38" s="4">
        <v>28</v>
      </c>
      <c r="I38" s="4">
        <v>10.58</v>
      </c>
      <c r="J38" s="4">
        <v>1468.33</v>
      </c>
      <c r="K38" s="7"/>
      <c r="L38" s="4">
        <v>40.200000000000003</v>
      </c>
      <c r="M38" s="4">
        <v>-1.9</v>
      </c>
      <c r="N38" s="4">
        <v>0.9</v>
      </c>
      <c r="O38" s="5"/>
      <c r="P38" s="5"/>
      <c r="Q38" s="6"/>
    </row>
    <row r="40" spans="1:18">
      <c r="K40" s="29">
        <f>AVERAGE(K6:K38)</f>
        <v>1368.7731578947366</v>
      </c>
      <c r="L40" s="28"/>
      <c r="M40" s="28"/>
      <c r="N40" s="28"/>
      <c r="O40" s="30">
        <f>AVERAGE(O6:O38)</f>
        <v>32.742105263157889</v>
      </c>
      <c r="P40" s="30">
        <f>AVERAGE(P6:P38)</f>
        <v>-0.47894736842105273</v>
      </c>
      <c r="Q40" s="30">
        <f>AVERAGE(Q6:Q38)</f>
        <v>-0.52631578947368418</v>
      </c>
      <c r="R40" s="30" t="s">
        <v>22</v>
      </c>
    </row>
    <row r="41" spans="1:18">
      <c r="K41" s="29">
        <f>STDEVA(K6:K38)</f>
        <v>1446.4395784863248</v>
      </c>
      <c r="L41" s="28"/>
      <c r="M41" s="28"/>
      <c r="N41" s="28"/>
      <c r="O41" s="30">
        <f>STDEVA(O6:O38)</f>
        <v>4.9286369300552808</v>
      </c>
      <c r="P41" s="30">
        <f>STDEVA(P6:P38)</f>
        <v>0.7390526573995635</v>
      </c>
      <c r="Q41" s="30">
        <f>STDEVA(Q6:Q38)</f>
        <v>1.194358082013169</v>
      </c>
      <c r="R41" s="30" t="s">
        <v>23</v>
      </c>
    </row>
  </sheetData>
  <autoFilter ref="A5:Q38"/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SHMSL-Hole U1415E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Mache</dc:creator>
  <cp:lastModifiedBy>benoit ildefonse</cp:lastModifiedBy>
  <dcterms:created xsi:type="dcterms:W3CDTF">2012-12-30T14:31:55Z</dcterms:created>
  <dcterms:modified xsi:type="dcterms:W3CDTF">2013-01-18T18:23:34Z</dcterms:modified>
</cp:coreProperties>
</file>