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560" yWindow="560" windowWidth="28340" windowHeight="19080"/>
  </bookViews>
  <sheets>
    <sheet name="SHMSL-Hole U1415G" sheetId="4" r:id="rId1"/>
  </sheets>
  <definedNames>
    <definedName name="_xlnm._FilterDatabase" localSheetId="0" hidden="1">'SHMSL-Hole U1415G'!$A$5:$Q$11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4" l="1"/>
  <c r="P14" i="4"/>
  <c r="O14" i="4"/>
  <c r="K14" i="4"/>
  <c r="Q13" i="4"/>
  <c r="P13" i="4"/>
  <c r="O13" i="4"/>
  <c r="K13" i="4"/>
</calcChain>
</file>

<file path=xl/sharedStrings.xml><?xml version="1.0" encoding="utf-8"?>
<sst xmlns="http://schemas.openxmlformats.org/spreadsheetml/2006/main" count="46" uniqueCount="26">
  <si>
    <t>Exp</t>
  </si>
  <si>
    <t>Site</t>
  </si>
  <si>
    <t>Hole</t>
  </si>
  <si>
    <t>Core</t>
  </si>
  <si>
    <t>Type</t>
  </si>
  <si>
    <t>Sect</t>
  </si>
  <si>
    <t>A/W</t>
  </si>
  <si>
    <t>Offset (cm)</t>
  </si>
  <si>
    <t>Reflectance L*</t>
  </si>
  <si>
    <t>Reflectance a*</t>
  </si>
  <si>
    <t>Reflectance b*</t>
  </si>
  <si>
    <t>Magnetic susceptibility (instr. units)</t>
    <phoneticPr fontId="1"/>
  </si>
  <si>
    <t>U1415</t>
  </si>
  <si>
    <t>G</t>
  </si>
  <si>
    <t>R</t>
  </si>
  <si>
    <t>A</t>
  </si>
  <si>
    <t>Blue : raw data</t>
  </si>
  <si>
    <t>Mag. Susc. Filtered</t>
  </si>
  <si>
    <t>Reflectance L* filtered</t>
  </si>
  <si>
    <t>Reflectance a* filtered</t>
  </si>
  <si>
    <t>Reflectance b* filtered</t>
  </si>
  <si>
    <t>Section-Half Multi Sensor Logger data for Hole U1415G</t>
  </si>
  <si>
    <t>Mean</t>
  </si>
  <si>
    <t>St. Dev.</t>
  </si>
  <si>
    <t>Red : filtered data (to remove spurious points that correspond to empty intervals in the liner, broken pieces, and small pieces; see Exp 345 Methods section for details)</t>
  </si>
  <si>
    <t>Depth (mbsf)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</si>
</sst>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28"/>
    </font>
    <font>
      <sz val="6"/>
      <name val="Calibri"/>
      <family val="2"/>
      <charset val="128"/>
    </font>
    <font>
      <sz val="11"/>
      <color rgb="FF9C0006"/>
      <name val="Calibri"/>
      <family val="2"/>
      <charset val="128"/>
    </font>
    <font>
      <b/>
      <i/>
      <sz val="12"/>
      <color indexed="10"/>
      <name val="Times New Roman"/>
      <family val="1"/>
    </font>
    <font>
      <sz val="11"/>
      <color rgb="FF0000CC"/>
      <name val="Calibri"/>
      <family val="2"/>
      <charset val="128"/>
    </font>
    <font>
      <sz val="11"/>
      <color theme="5"/>
      <name val="Calibri"/>
    </font>
    <font>
      <u/>
      <sz val="11"/>
      <color theme="10"/>
      <name val="Calibri"/>
      <family val="2"/>
      <charset val="128"/>
    </font>
    <font>
      <u/>
      <sz val="11"/>
      <color theme="11"/>
      <name val="Calibri"/>
      <family val="2"/>
      <charset val="128"/>
    </font>
    <font>
      <b/>
      <sz val="11"/>
      <color theme="1"/>
      <name val="Calibri"/>
    </font>
    <font>
      <b/>
      <sz val="11"/>
      <color rgb="FF0000FF"/>
      <name val="Calibri"/>
    </font>
    <font>
      <b/>
      <sz val="11"/>
      <color theme="0"/>
      <name val="Calibri"/>
      <family val="2"/>
      <charset val="128"/>
    </font>
    <font>
      <b/>
      <sz val="11"/>
      <color rgb="FF9C0006"/>
      <name val="Calibri"/>
      <family val="2"/>
      <charset val="128"/>
    </font>
    <font>
      <b/>
      <sz val="11"/>
      <color theme="5"/>
      <name val="Calibri"/>
    </font>
    <font>
      <b/>
      <sz val="11"/>
      <color rgb="FF96363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Border="1" applyAlignment="1">
      <alignment horizontal="left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 wrapText="1"/>
    </xf>
    <xf numFmtId="0" fontId="11" fillId="2" borderId="5" xfId="1" applyFont="1" applyFill="1" applyBorder="1" applyAlignment="1">
      <alignment horizontal="center" vertical="center" textRotation="90" wrapText="1"/>
    </xf>
    <xf numFmtId="0" fontId="11" fillId="2" borderId="6" xfId="1" applyFont="1" applyFill="1" applyBorder="1" applyAlignment="1">
      <alignment horizontal="center" vertical="center" textRotation="90" wrapText="1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12" fillId="0" borderId="0" xfId="0" applyFont="1">
      <alignment vertical="center"/>
    </xf>
    <xf numFmtId="1" fontId="12" fillId="0" borderId="0" xfId="0" applyNumberFormat="1" applyFont="1">
      <alignment vertical="center"/>
    </xf>
    <xf numFmtId="2" fontId="12" fillId="0" borderId="0" xfId="0" applyNumberFormat="1" applyFont="1">
      <alignment vertical="center"/>
    </xf>
    <xf numFmtId="0" fontId="13" fillId="0" borderId="0" xfId="0" applyFont="1">
      <alignment vertical="center"/>
    </xf>
  </cellXfs>
  <cellStyles count="8">
    <cellStyle name="Insatisfaisant" xfId="1" builtinId="27"/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Magnetic Susceptibility (10</a:t>
            </a:r>
            <a:r>
              <a:rPr lang="fr-FR" sz="1200" baseline="30000"/>
              <a:t>-5</a:t>
            </a:r>
            <a:r>
              <a:rPr lang="fr-FR" sz="1200"/>
              <a:t> SI)</a:t>
            </a:r>
          </a:p>
        </c:rich>
      </c:tx>
      <c:layout>
        <c:manualLayout>
          <c:xMode val="edge"/>
          <c:yMode val="edge"/>
          <c:x val="0.210427237582279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921561468715"/>
          <c:y val="0.0875850891410048"/>
          <c:w val="0.703263450692544"/>
          <c:h val="0.892965964343598"/>
        </c:manualLayout>
      </c:layout>
      <c:scatterChart>
        <c:scatterStyle val="lineMarker"/>
        <c:varyColors val="0"/>
        <c:ser>
          <c:idx val="0"/>
          <c:order val="0"/>
          <c:tx>
            <c:v>Raw data</c:v>
          </c:tx>
          <c:spPr>
            <a:ln w="6350" cmpd="sng">
              <a:noFill/>
            </a:ln>
          </c:spPr>
          <c:marker>
            <c:symbol val="diamond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U1415G'!$J$6:$J$11</c:f>
              <c:numCache>
                <c:formatCode>General</c:formatCode>
                <c:ptCount val="6"/>
                <c:pt idx="0">
                  <c:v>570.67</c:v>
                </c:pt>
                <c:pt idx="1">
                  <c:v>1163.33</c:v>
                </c:pt>
                <c:pt idx="2">
                  <c:v>141.67</c:v>
                </c:pt>
                <c:pt idx="3">
                  <c:v>282.67</c:v>
                </c:pt>
                <c:pt idx="4">
                  <c:v>60.0</c:v>
                </c:pt>
                <c:pt idx="5">
                  <c:v>45.0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1"/>
          <c:order val="1"/>
          <c:tx>
            <c:v>Filtered data</c:v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'SHMSL-Hole U1415G'!$K$6:$K$10</c:f>
              <c:numCache>
                <c:formatCode>General</c:formatCode>
                <c:ptCount val="5"/>
                <c:pt idx="0">
                  <c:v>570.67</c:v>
                </c:pt>
                <c:pt idx="1">
                  <c:v>1163.33</c:v>
                </c:pt>
                <c:pt idx="3">
                  <c:v>282.67</c:v>
                </c:pt>
                <c:pt idx="4">
                  <c:v>60.0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105016"/>
        <c:axId val="-2138540872"/>
      </c:scatterChart>
      <c:valAx>
        <c:axId val="21461050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38540872"/>
        <c:crosses val="autoZero"/>
        <c:crossBetween val="midCat"/>
      </c:valAx>
      <c:valAx>
        <c:axId val="-213854087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610501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4930454456"/>
          <c:y val="0.254674255669419"/>
          <c:w val="0.334132459934252"/>
          <c:h val="0.06893349838563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Color reflectance</a:t>
            </a:r>
          </a:p>
        </c:rich>
      </c:tx>
      <c:layout>
        <c:manualLayout>
          <c:xMode val="edge"/>
          <c:yMode val="edge"/>
          <c:x val="0.368321958464622"/>
          <c:y val="0.01587973302364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052609235279"/>
          <c:y val="0.0875850891410048"/>
          <c:w val="0.705218409911919"/>
          <c:h val="0.894586709886548"/>
        </c:manualLayout>
      </c:layout>
      <c:scatterChart>
        <c:scatterStyle val="lineMarker"/>
        <c:varyColors val="0"/>
        <c:ser>
          <c:idx val="0"/>
          <c:order val="0"/>
          <c:tx>
            <c:v>Raw L*</c:v>
          </c:tx>
          <c:spPr>
            <a:ln w="6350" cmpd="sng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U1415G'!$L$6:$L$11</c:f>
              <c:numCache>
                <c:formatCode>General</c:formatCode>
                <c:ptCount val="6"/>
                <c:pt idx="0">
                  <c:v>29.4</c:v>
                </c:pt>
                <c:pt idx="1">
                  <c:v>32.4</c:v>
                </c:pt>
                <c:pt idx="2">
                  <c:v>30.9</c:v>
                </c:pt>
                <c:pt idx="3">
                  <c:v>31.9</c:v>
                </c:pt>
                <c:pt idx="4">
                  <c:v>41.3</c:v>
                </c:pt>
                <c:pt idx="5">
                  <c:v>34.4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1"/>
          <c:order val="1"/>
          <c:tx>
            <c:v>Filtered L*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U1415G'!$O$6:$O$11</c:f>
              <c:numCache>
                <c:formatCode>General</c:formatCode>
                <c:ptCount val="6"/>
                <c:pt idx="0">
                  <c:v>29.4</c:v>
                </c:pt>
                <c:pt idx="1">
                  <c:v>32.4</c:v>
                </c:pt>
                <c:pt idx="3">
                  <c:v>31.9</c:v>
                </c:pt>
                <c:pt idx="4">
                  <c:v>41.3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2"/>
          <c:order val="2"/>
          <c:tx>
            <c:v>Raw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U1415G'!$M$6:$M$11</c:f>
              <c:numCache>
                <c:formatCode>General</c:formatCode>
                <c:ptCount val="6"/>
                <c:pt idx="0">
                  <c:v>0.0</c:v>
                </c:pt>
                <c:pt idx="1">
                  <c:v>-0.5</c:v>
                </c:pt>
                <c:pt idx="2">
                  <c:v>-0.3</c:v>
                </c:pt>
                <c:pt idx="3">
                  <c:v>0.1</c:v>
                </c:pt>
                <c:pt idx="4">
                  <c:v>0.2</c:v>
                </c:pt>
                <c:pt idx="5">
                  <c:v>-0.6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3"/>
          <c:order val="3"/>
          <c:tx>
            <c:v>Filtered a*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U1415G'!$P$6:$P$11</c:f>
              <c:numCache>
                <c:formatCode>General</c:formatCode>
                <c:ptCount val="6"/>
                <c:pt idx="0">
                  <c:v>0.0</c:v>
                </c:pt>
                <c:pt idx="1">
                  <c:v>-0.5</c:v>
                </c:pt>
                <c:pt idx="3">
                  <c:v>0.1</c:v>
                </c:pt>
                <c:pt idx="4">
                  <c:v>0.2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v>Raw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U1415G'!$N$6:$N$11</c:f>
              <c:numCache>
                <c:formatCode>General</c:formatCode>
                <c:ptCount val="6"/>
                <c:pt idx="0">
                  <c:v>-2.2</c:v>
                </c:pt>
                <c:pt idx="1">
                  <c:v>-1.9</c:v>
                </c:pt>
                <c:pt idx="2">
                  <c:v>-1.4</c:v>
                </c:pt>
                <c:pt idx="3">
                  <c:v>-2.1</c:v>
                </c:pt>
                <c:pt idx="4">
                  <c:v>-0.8</c:v>
                </c:pt>
                <c:pt idx="5">
                  <c:v>0.5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ser>
          <c:idx val="5"/>
          <c:order val="5"/>
          <c:tx>
            <c:v>Filtered b*</c:v>
          </c:tx>
          <c:spPr>
            <a:ln w="47625">
              <a:noFill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</c:marker>
          <c:xVal>
            <c:numRef>
              <c:f>'SHMSL-Hole U1415G'!$Q$6:$Q$11</c:f>
              <c:numCache>
                <c:formatCode>General</c:formatCode>
                <c:ptCount val="6"/>
                <c:pt idx="0">
                  <c:v>-2.2</c:v>
                </c:pt>
                <c:pt idx="1">
                  <c:v>-1.9</c:v>
                </c:pt>
                <c:pt idx="3">
                  <c:v>-2.1</c:v>
                </c:pt>
                <c:pt idx="4">
                  <c:v>-0.8</c:v>
                </c:pt>
              </c:numCache>
            </c:numRef>
          </c:xVal>
          <c:yVal>
            <c:numRef>
              <c:f>'SHMSL-Hole U1415G'!$I$6:$I$11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0.12</c:v>
                </c:pt>
                <c:pt idx="3">
                  <c:v>0.14</c:v>
                </c:pt>
                <c:pt idx="4">
                  <c:v>0.22</c:v>
                </c:pt>
                <c:pt idx="5">
                  <c:v>0.24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759144"/>
        <c:axId val="2143586552"/>
      </c:scatterChart>
      <c:valAx>
        <c:axId val="-2117759144"/>
        <c:scaling>
          <c:orientation val="minMax"/>
          <c:min val="-20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43586552"/>
        <c:crossesAt val="0.0"/>
        <c:crossBetween val="midCat"/>
      </c:valAx>
      <c:valAx>
        <c:axId val="214358655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Depth (mbsf)</a:t>
                </a:r>
              </a:p>
            </c:rich>
          </c:tx>
          <c:layout>
            <c:manualLayout>
              <c:xMode val="edge"/>
              <c:yMode val="edge"/>
              <c:x val="0.0346598167790508"/>
              <c:y val="0.47001123036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7759144"/>
        <c:crossesAt val="-2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667626609157"/>
          <c:y val="0.225500835896323"/>
          <c:w val="0.289062871937284"/>
          <c:h val="0.2068004951569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740900" y="685800"/>
    <xdr:ext cx="3297767" cy="7835900"/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106400" y="685800"/>
    <xdr:ext cx="3297767" cy="7835900"/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tabSelected="1" workbookViewId="0"/>
  </sheetViews>
  <sheetFormatPr baseColWidth="10" defaultColWidth="8.83203125" defaultRowHeight="14" x14ac:dyDescent="0"/>
  <cols>
    <col min="1" max="1" width="4.6640625" bestFit="1" customWidth="1"/>
    <col min="2" max="2" width="7" bestFit="1" customWidth="1"/>
    <col min="3" max="8" width="3.6640625" bestFit="1" customWidth="1"/>
    <col min="9" max="9" width="6.6640625" bestFit="1" customWidth="1"/>
    <col min="10" max="11" width="9.5" bestFit="1" customWidth="1"/>
    <col min="12" max="12" width="5.6640625" bestFit="1" customWidth="1"/>
    <col min="13" max="14" width="5.5" bestFit="1" customWidth="1"/>
    <col min="15" max="17" width="8.6640625" bestFit="1" customWidth="1"/>
  </cols>
  <sheetData>
    <row r="1" spans="1:16383">
      <c r="A1" s="2" t="s">
        <v>21</v>
      </c>
    </row>
    <row r="2" spans="1:16383">
      <c r="A2" s="3" t="s">
        <v>16</v>
      </c>
    </row>
    <row r="3" spans="1:16383">
      <c r="A3" s="24" t="s">
        <v>24</v>
      </c>
    </row>
    <row r="4" spans="1:1638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ht="112.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25</v>
      </c>
      <c r="J5" s="10" t="s">
        <v>11</v>
      </c>
      <c r="K5" s="11" t="s">
        <v>17</v>
      </c>
      <c r="L5" s="9" t="s">
        <v>8</v>
      </c>
      <c r="M5" s="9" t="s">
        <v>9</v>
      </c>
      <c r="N5" s="9" t="s">
        <v>10</v>
      </c>
      <c r="O5" s="11" t="s">
        <v>18</v>
      </c>
      <c r="P5" s="11" t="s">
        <v>19</v>
      </c>
      <c r="Q5" s="12" t="s">
        <v>20</v>
      </c>
    </row>
    <row r="6" spans="1:16383">
      <c r="A6" s="13">
        <v>345</v>
      </c>
      <c r="B6" s="14" t="s">
        <v>12</v>
      </c>
      <c r="C6" s="14" t="s">
        <v>13</v>
      </c>
      <c r="D6" s="14">
        <v>1</v>
      </c>
      <c r="E6" s="14" t="s">
        <v>14</v>
      </c>
      <c r="F6" s="14">
        <v>1</v>
      </c>
      <c r="G6" s="14" t="s">
        <v>15</v>
      </c>
      <c r="H6" s="14">
        <v>2</v>
      </c>
      <c r="I6" s="14">
        <v>0.02</v>
      </c>
      <c r="J6" s="14">
        <v>570.66999999999996</v>
      </c>
      <c r="K6" s="15">
        <v>570.66999999999996</v>
      </c>
      <c r="L6" s="14">
        <v>29.4</v>
      </c>
      <c r="M6" s="14">
        <v>0</v>
      </c>
      <c r="N6" s="14">
        <v>-2.2000000000000002</v>
      </c>
      <c r="O6" s="15">
        <v>29.4</v>
      </c>
      <c r="P6" s="15">
        <v>0</v>
      </c>
      <c r="Q6" s="16">
        <v>-2.2000000000000002</v>
      </c>
    </row>
    <row r="7" spans="1:16383">
      <c r="A7" s="17">
        <v>345</v>
      </c>
      <c r="B7" s="18" t="s">
        <v>12</v>
      </c>
      <c r="C7" s="18" t="s">
        <v>13</v>
      </c>
      <c r="D7" s="18">
        <v>1</v>
      </c>
      <c r="E7" s="18" t="s">
        <v>14</v>
      </c>
      <c r="F7" s="18">
        <v>1</v>
      </c>
      <c r="G7" s="18" t="s">
        <v>15</v>
      </c>
      <c r="H7" s="18">
        <v>4</v>
      </c>
      <c r="I7" s="18">
        <v>0.04</v>
      </c>
      <c r="J7" s="18">
        <v>1163.33</v>
      </c>
      <c r="K7" s="19">
        <v>1163.33</v>
      </c>
      <c r="L7" s="18">
        <v>32.4</v>
      </c>
      <c r="M7" s="18">
        <v>-0.5</v>
      </c>
      <c r="N7" s="18">
        <v>-1.9</v>
      </c>
      <c r="O7" s="19">
        <v>32.4</v>
      </c>
      <c r="P7" s="19">
        <v>-0.5</v>
      </c>
      <c r="Q7" s="20">
        <v>-1.9</v>
      </c>
    </row>
    <row r="8" spans="1:16383">
      <c r="A8" s="13">
        <v>345</v>
      </c>
      <c r="B8" s="14" t="s">
        <v>12</v>
      </c>
      <c r="C8" s="14" t="s">
        <v>13</v>
      </c>
      <c r="D8" s="14">
        <v>1</v>
      </c>
      <c r="E8" s="14" t="s">
        <v>14</v>
      </c>
      <c r="F8" s="14">
        <v>1</v>
      </c>
      <c r="G8" s="14" t="s">
        <v>15</v>
      </c>
      <c r="H8" s="14">
        <v>12</v>
      </c>
      <c r="I8" s="14">
        <v>0.12</v>
      </c>
      <c r="J8" s="14">
        <v>141.66999999999999</v>
      </c>
      <c r="K8" s="15"/>
      <c r="L8" s="14">
        <v>30.9</v>
      </c>
      <c r="M8" s="14">
        <v>-0.3</v>
      </c>
      <c r="N8" s="14">
        <v>-1.4</v>
      </c>
      <c r="O8" s="15"/>
      <c r="P8" s="15"/>
      <c r="Q8" s="16"/>
    </row>
    <row r="9" spans="1:16383">
      <c r="A9" s="17">
        <v>345</v>
      </c>
      <c r="B9" s="18" t="s">
        <v>12</v>
      </c>
      <c r="C9" s="18" t="s">
        <v>13</v>
      </c>
      <c r="D9" s="18">
        <v>1</v>
      </c>
      <c r="E9" s="18" t="s">
        <v>14</v>
      </c>
      <c r="F9" s="18">
        <v>1</v>
      </c>
      <c r="G9" s="18" t="s">
        <v>15</v>
      </c>
      <c r="H9" s="18">
        <v>14</v>
      </c>
      <c r="I9" s="18">
        <v>0.14000000000000001</v>
      </c>
      <c r="J9" s="18">
        <v>282.67</v>
      </c>
      <c r="K9" s="19">
        <v>282.67</v>
      </c>
      <c r="L9" s="18">
        <v>31.9</v>
      </c>
      <c r="M9" s="18">
        <v>0.1</v>
      </c>
      <c r="N9" s="18">
        <v>-2.1</v>
      </c>
      <c r="O9" s="19">
        <v>31.9</v>
      </c>
      <c r="P9" s="19">
        <v>0.1</v>
      </c>
      <c r="Q9" s="20">
        <v>-2.1</v>
      </c>
    </row>
    <row r="10" spans="1:16383">
      <c r="A10" s="13">
        <v>345</v>
      </c>
      <c r="B10" s="14" t="s">
        <v>12</v>
      </c>
      <c r="C10" s="14" t="s">
        <v>13</v>
      </c>
      <c r="D10" s="14">
        <v>1</v>
      </c>
      <c r="E10" s="14" t="s">
        <v>14</v>
      </c>
      <c r="F10" s="14">
        <v>1</v>
      </c>
      <c r="G10" s="14" t="s">
        <v>15</v>
      </c>
      <c r="H10" s="14">
        <v>22</v>
      </c>
      <c r="I10" s="14">
        <v>0.22</v>
      </c>
      <c r="J10" s="14">
        <v>60</v>
      </c>
      <c r="K10" s="15">
        <v>60</v>
      </c>
      <c r="L10" s="14">
        <v>41.3</v>
      </c>
      <c r="M10" s="14">
        <v>0.2</v>
      </c>
      <c r="N10" s="14">
        <v>-0.8</v>
      </c>
      <c r="O10" s="15">
        <v>41.3</v>
      </c>
      <c r="P10" s="15">
        <v>0.2</v>
      </c>
      <c r="Q10" s="16">
        <v>-0.8</v>
      </c>
    </row>
    <row r="11" spans="1:16383">
      <c r="A11" s="4">
        <v>345</v>
      </c>
      <c r="B11" s="5" t="s">
        <v>12</v>
      </c>
      <c r="C11" s="5" t="s">
        <v>13</v>
      </c>
      <c r="D11" s="5">
        <v>1</v>
      </c>
      <c r="E11" s="5" t="s">
        <v>14</v>
      </c>
      <c r="F11" s="5">
        <v>1</v>
      </c>
      <c r="G11" s="5" t="s">
        <v>15</v>
      </c>
      <c r="H11" s="5">
        <v>24</v>
      </c>
      <c r="I11" s="5">
        <v>0.24</v>
      </c>
      <c r="J11" s="5">
        <v>45</v>
      </c>
      <c r="K11" s="6"/>
      <c r="L11" s="5">
        <v>34.4</v>
      </c>
      <c r="M11" s="5">
        <v>-0.6</v>
      </c>
      <c r="N11" s="5">
        <v>0.5</v>
      </c>
      <c r="O11" s="6"/>
      <c r="P11" s="6"/>
      <c r="Q11" s="7"/>
    </row>
    <row r="13" spans="1:16383">
      <c r="K13" s="22">
        <f>AVERAGE(K6:K11)</f>
        <v>519.16750000000002</v>
      </c>
      <c r="L13" s="21"/>
      <c r="M13" s="21"/>
      <c r="N13" s="21"/>
      <c r="O13" s="23">
        <f>AVERAGE(O6:O11)</f>
        <v>33.75</v>
      </c>
      <c r="P13" s="23">
        <f>AVERAGE(P6:P11)</f>
        <v>-0.05</v>
      </c>
      <c r="Q13" s="23">
        <f>AVERAGE(Q6:Q11)</f>
        <v>-1.7499999999999998</v>
      </c>
      <c r="R13" s="21" t="s">
        <v>22</v>
      </c>
    </row>
    <row r="14" spans="1:16383">
      <c r="K14" s="22">
        <f>STDEVA(K6:K11)</f>
        <v>477.62038429244893</v>
      </c>
      <c r="L14" s="21"/>
      <c r="M14" s="21"/>
      <c r="N14" s="21"/>
      <c r="O14" s="23">
        <f>STDEVA(O6:O11)</f>
        <v>5.2016023172351797</v>
      </c>
      <c r="P14" s="23">
        <f>STDEVA(P6:P11)</f>
        <v>0.31091263510296052</v>
      </c>
      <c r="Q14" s="23">
        <f>STDEVA(Q6:Q11)</f>
        <v>0.64549722436790424</v>
      </c>
      <c r="R14" s="21" t="s">
        <v>23</v>
      </c>
    </row>
  </sheetData>
  <autoFilter ref="A5:Q11"/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SHMSL-Hole U1415G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Mache</dc:creator>
  <cp:lastModifiedBy>benoit ildefonse</cp:lastModifiedBy>
  <dcterms:created xsi:type="dcterms:W3CDTF">2012-12-30T14:31:55Z</dcterms:created>
  <dcterms:modified xsi:type="dcterms:W3CDTF">2013-01-18T18:19:47Z</dcterms:modified>
</cp:coreProperties>
</file>