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15" windowWidth="18915" windowHeight="8220"/>
  </bookViews>
  <sheets>
    <sheet name="Hole A" sheetId="3" r:id="rId1"/>
  </sheets>
  <calcPr calcId="144525"/>
</workbook>
</file>

<file path=xl/calcChain.xml><?xml version="1.0" encoding="utf-8"?>
<calcChain xmlns="http://schemas.openxmlformats.org/spreadsheetml/2006/main">
  <c r="J1" i="3" l="1"/>
  <c r="S1" i="3"/>
  <c r="Q1" i="3"/>
  <c r="AG1" i="3" l="1"/>
  <c r="W1" i="3"/>
  <c r="L1" i="3"/>
  <c r="I1" i="3"/>
</calcChain>
</file>

<file path=xl/comments1.xml><?xml version="1.0" encoding="utf-8"?>
<comments xmlns="http://schemas.openxmlformats.org/spreadsheetml/2006/main">
  <authors>
    <author>Jon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>Jon:</t>
        </r>
        <r>
          <rPr>
            <sz val="9"/>
            <color indexed="81"/>
            <rFont val="Tahoma"/>
            <charset val="1"/>
          </rPr>
          <t xml:space="preserve">
Diatoms highly fractured and etched in all samples.</t>
        </r>
      </text>
    </comment>
  </commentList>
</comments>
</file>

<file path=xl/sharedStrings.xml><?xml version="1.0" encoding="utf-8"?>
<sst xmlns="http://schemas.openxmlformats.org/spreadsheetml/2006/main" count="471" uniqueCount="150">
  <si>
    <t>mbsf</t>
  </si>
  <si>
    <t>Affinity</t>
  </si>
  <si>
    <t>Life form</t>
  </si>
  <si>
    <t>Diatoms</t>
  </si>
  <si>
    <t>B</t>
  </si>
  <si>
    <t>episammic</t>
  </si>
  <si>
    <t>Achnanthes lemmermannii Hustedt</t>
  </si>
  <si>
    <t>F</t>
  </si>
  <si>
    <t>BM</t>
  </si>
  <si>
    <t>pelagic</t>
  </si>
  <si>
    <t>BF</t>
  </si>
  <si>
    <t>M</t>
  </si>
  <si>
    <t>benthic</t>
  </si>
  <si>
    <t>Actinoptychus senarius (Ehrenberg) Ehrenberg</t>
  </si>
  <si>
    <t>epipelic and epilithic</t>
  </si>
  <si>
    <t>Amphora pediculus (Kützing) Grunow ex A. Schmidt</t>
  </si>
  <si>
    <t>epipelic</t>
  </si>
  <si>
    <t>Amphora robusta Gregory</t>
  </si>
  <si>
    <t>epiphytic</t>
  </si>
  <si>
    <t>Aulacoseira ambigua (Grunow) Simonsen</t>
  </si>
  <si>
    <t>Auloacoseira islandica (O. Müller) Simonsen</t>
  </si>
  <si>
    <t>epipelic?</t>
  </si>
  <si>
    <t>Chaetoceros resting spores spp.</t>
  </si>
  <si>
    <t>epipsammic</t>
  </si>
  <si>
    <t>Cocconeis disculus (Schumann) Cleve</t>
  </si>
  <si>
    <t>epiphytic and epilithic</t>
  </si>
  <si>
    <t>B?</t>
  </si>
  <si>
    <t>epipsammic?</t>
  </si>
  <si>
    <t>Planothidium quarnerensis (Grunow) Witkowski, Lange-Bertalot &amp; Metzelin</t>
  </si>
  <si>
    <t>Cocconeis scutellum Ehrenberg</t>
  </si>
  <si>
    <t>pelagic and epilithic</t>
  </si>
  <si>
    <t>Cyclotella choctawhacheeana Prasad</t>
  </si>
  <si>
    <t>Dimeregramma minor (Gregory) Ralfs</t>
  </si>
  <si>
    <t>Diploneis decipiens var. parallela A. Cleve</t>
  </si>
  <si>
    <t>Diploneis didyma (Ehrenberg) Ehrenberg</t>
  </si>
  <si>
    <t>Diploneis smithii (Brébisson) Cleve</t>
  </si>
  <si>
    <t>Diploneis stroemii Hustedt</t>
  </si>
  <si>
    <t>Epithemia adnata (Kützing) Brébisson</t>
  </si>
  <si>
    <t>Epithemia turgida var. westermannii (Ehrenberg) Grunow</t>
  </si>
  <si>
    <t>Fallacia pseudony (Hustedt) D.G. Mann</t>
  </si>
  <si>
    <t>Fragilaria gedanensis Witkowski</t>
  </si>
  <si>
    <r>
      <t xml:space="preserve">Fragilaria heidenii </t>
    </r>
    <r>
      <rPr>
        <sz val="11"/>
        <color theme="1"/>
        <rFont val="Calibri"/>
        <family val="2"/>
      </rPr>
      <t>Østrup</t>
    </r>
  </si>
  <si>
    <t>Grammatophora oceanica Ehrenberg</t>
  </si>
  <si>
    <t>Hyalodiscus  scoticus (Kützing) Grunow</t>
  </si>
  <si>
    <t>Lyrella cf. spectabilis (Gregory) D.G.Mann</t>
  </si>
  <si>
    <t>Martyana martyii  (Héribaud-Joseph) Round</t>
  </si>
  <si>
    <t>Mastogloia pusilla Grunow</t>
  </si>
  <si>
    <t>Navicula palpebralis Brébisson ex W. Smith</t>
  </si>
  <si>
    <t>Navicula peregrina (Ehrenberg) Kützing</t>
  </si>
  <si>
    <t>Littorina</t>
  </si>
  <si>
    <t>Opephora minuta (Cleve-Euler) Witkowski</t>
  </si>
  <si>
    <t>tychoplanktonic</t>
  </si>
  <si>
    <t>Paralia sulcata  (Ehrenberg) Cleve</t>
  </si>
  <si>
    <t>Pseudosolenia calcar-avis (Schultze) B.G. Sundström</t>
  </si>
  <si>
    <t>Pseudostaurosira brevistriata (Grunow) D.M. Williams &amp; Round</t>
  </si>
  <si>
    <t>Rhabdonema arcuatum  (Lyngbye) Kützing</t>
  </si>
  <si>
    <t>Rhoicosphenia curvata  (Kützing) Grunow</t>
  </si>
  <si>
    <t>Staurosirella lapponica (Grunow) D.M. Williams &amp; Round</t>
  </si>
  <si>
    <t>Stephanodiscus cf. alpinus Hustedt</t>
  </si>
  <si>
    <t>Stephanodiscus neoastraea Håkansson &amp; Hickel</t>
  </si>
  <si>
    <t>epilithic and apiphytic</t>
  </si>
  <si>
    <t>Tabelaria flocculosa (Roth) Kützing</t>
  </si>
  <si>
    <t>Thalassionema nitzschioides (Grunow) Mereschkowsky</t>
  </si>
  <si>
    <t>Thalassiosira baltica (Grunow) Ostenfeld</t>
  </si>
  <si>
    <t>Thalassiosira eccentrica (Ehrenberg) Cleve</t>
  </si>
  <si>
    <t>M?</t>
  </si>
  <si>
    <t>Thalassiosira oestrupii  (Ostenfeld) Hasle</t>
  </si>
  <si>
    <t>Thalassiosira proschkinae Makarova</t>
  </si>
  <si>
    <t>?</t>
  </si>
  <si>
    <t>Toxarium undulatum Bailey</t>
  </si>
  <si>
    <t>Sum no. of taxa</t>
  </si>
  <si>
    <t>Silicoflagellates</t>
  </si>
  <si>
    <t>Dictyocha speculum</t>
  </si>
  <si>
    <t>Ebridians</t>
  </si>
  <si>
    <t>Ebria tripartita</t>
  </si>
  <si>
    <t>Crysophyte cysts</t>
  </si>
  <si>
    <t>smooth</t>
  </si>
  <si>
    <t>with spines</t>
  </si>
  <si>
    <t>with curves</t>
  </si>
  <si>
    <t>dots</t>
  </si>
  <si>
    <t>F- freshwater, BF- brackish-freshwater, B- brackish water, BM- brackish marine, M-marine</t>
  </si>
  <si>
    <t>A/2/1/0</t>
  </si>
  <si>
    <t>short ridges</t>
  </si>
  <si>
    <t>x</t>
  </si>
  <si>
    <t>pelagic and ice</t>
  </si>
  <si>
    <t>Actinocyclus octonarius var. crassus (W. Smith) Hendey</t>
  </si>
  <si>
    <t>Fragilariopsis cylindrus (Grunow) Krieger</t>
  </si>
  <si>
    <t>c</t>
  </si>
  <si>
    <t>Rhabdonema minutum Kützing</t>
  </si>
  <si>
    <t>Aulacoseira subarctica (O. Müller) Haworth</t>
  </si>
  <si>
    <t>Cyclotella rossii</t>
  </si>
  <si>
    <t>Encyonema minutum</t>
  </si>
  <si>
    <t>Melosira lineata (Dillwyn ) Agardh</t>
  </si>
  <si>
    <t>epilithic and epiphytic</t>
  </si>
  <si>
    <t>Cocconeis neodiminuta Krammer</t>
  </si>
  <si>
    <t>epiphytic and plankton?</t>
  </si>
  <si>
    <t>Cocconeis speciosa Gregory</t>
  </si>
  <si>
    <t>Stephanodiscus medius Håkansson</t>
  </si>
  <si>
    <t>p</t>
  </si>
  <si>
    <t>Stephanodiscus spp.</t>
  </si>
  <si>
    <t>Cyclotella schumannii</t>
  </si>
  <si>
    <t>Gyrosigma acuminatum</t>
  </si>
  <si>
    <t>Aneumastus minor (Hustedt) Lange-Bertalot</t>
  </si>
  <si>
    <t>Cymatopleura elliptica (Brébisson) W. Smith</t>
  </si>
  <si>
    <t>Site 65 (hole/core/section/depth)</t>
  </si>
  <si>
    <t>Navicula witkowskii</t>
  </si>
  <si>
    <t>A/2/1/75</t>
  </si>
  <si>
    <t>Cocconeis costata</t>
  </si>
  <si>
    <t>Martyana schulzii</t>
  </si>
  <si>
    <t>Staurosira venter (Ehrenberg) H.Kobayasi</t>
  </si>
  <si>
    <t>A/3/1/0</t>
  </si>
  <si>
    <t>A/3/2/0</t>
  </si>
  <si>
    <t>A/3/1/75</t>
  </si>
  <si>
    <t>A/3/2/75</t>
  </si>
  <si>
    <t>A/3/3/23</t>
  </si>
  <si>
    <t>A/4/1/0</t>
  </si>
  <si>
    <t>A/4/1/75</t>
  </si>
  <si>
    <t>Diploneis interrupta (Kützing) Cleve</t>
  </si>
  <si>
    <t>A/4/2/0</t>
  </si>
  <si>
    <t>few</t>
  </si>
  <si>
    <t>Cocconeis pseudothumensis Reichard</t>
  </si>
  <si>
    <t>Navicula jentzschii Grunow</t>
  </si>
  <si>
    <t>A/4/2/65</t>
  </si>
  <si>
    <t>A/4/3/0</t>
  </si>
  <si>
    <t>Aneumastus tusculus (Ehrenberg) D.G. Mann &amp; A.J. Stickle</t>
  </si>
  <si>
    <t>Navicula capitata var. Hungarica (Grunow) R. Ross</t>
  </si>
  <si>
    <t>Diploneis domblittensis (Grunow) Cleve</t>
  </si>
  <si>
    <t>A/5/1/0</t>
  </si>
  <si>
    <t>Brachysira aponina</t>
  </si>
  <si>
    <t>Sellaphora pupula (Kützing) Mereschowsky</t>
  </si>
  <si>
    <t>A/5/1/75</t>
  </si>
  <si>
    <t>fragments</t>
  </si>
  <si>
    <t>A/5/2/0</t>
  </si>
  <si>
    <t>barren</t>
  </si>
  <si>
    <t>A/5/2/75</t>
  </si>
  <si>
    <t>A/5/3/0</t>
  </si>
  <si>
    <t>A/6/2/0</t>
  </si>
  <si>
    <t>A/7/1/0</t>
  </si>
  <si>
    <t>A/7/1/75</t>
  </si>
  <si>
    <t>A/7/2/0</t>
  </si>
  <si>
    <t>A/7/2/75</t>
  </si>
  <si>
    <t>A/7/3/1</t>
  </si>
  <si>
    <t>A/7/cc</t>
  </si>
  <si>
    <t>A/8/2/0</t>
  </si>
  <si>
    <t>A/9/1/0</t>
  </si>
  <si>
    <t>A/9/2/0</t>
  </si>
  <si>
    <t>A/10/2/0</t>
  </si>
  <si>
    <t>A/12/1/0</t>
  </si>
  <si>
    <t>A/15/1/132</t>
  </si>
  <si>
    <t>barren, coccoliths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</si>
</sst>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/>
    <xf numFmtId="0" fontId="0" fillId="2" borderId="0" xfId="0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7"/>
  <sheetViews>
    <sheetView tabSelected="1" workbookViewId="0">
      <pane xSplit="3" topLeftCell="D1" activePane="topRight" state="frozen"/>
      <selection pane="topRight" activeCell="J2" sqref="J2"/>
    </sheetView>
  </sheetViews>
  <sheetFormatPr defaultRowHeight="15" x14ac:dyDescent="0.25"/>
  <cols>
    <col min="1" max="1" width="5.5703125" style="1" customWidth="1"/>
    <col min="2" max="2" width="5.85546875" style="11" customWidth="1"/>
    <col min="3" max="3" width="20.7109375" style="11" customWidth="1"/>
    <col min="4" max="4" width="9.140625" style="13"/>
    <col min="5" max="19" width="9.140625" style="6"/>
    <col min="20" max="20" width="9.140625" style="13"/>
    <col min="23" max="23" width="9.140625" style="13"/>
    <col min="27" max="30" width="9.140625" style="6"/>
    <col min="31" max="31" width="9.140625" style="13"/>
    <col min="32" max="32" width="16.7109375" style="6" bestFit="1" customWidth="1"/>
    <col min="33" max="33" width="11" style="13" customWidth="1"/>
  </cols>
  <sheetData>
    <row r="1" spans="1:33" x14ac:dyDescent="0.25">
      <c r="C1" s="7" t="s">
        <v>0</v>
      </c>
      <c r="D1" s="13">
        <v>2</v>
      </c>
      <c r="E1" s="6">
        <v>2.75</v>
      </c>
      <c r="F1" s="6">
        <v>5.3</v>
      </c>
      <c r="G1" s="6">
        <v>6.05</v>
      </c>
      <c r="H1" s="6">
        <v>6.8</v>
      </c>
      <c r="I1" s="6">
        <f>6.8+0.75</f>
        <v>7.55</v>
      </c>
      <c r="J1" s="6">
        <f>8.1+0.23</f>
        <v>8.33</v>
      </c>
      <c r="K1" s="6">
        <v>8.6</v>
      </c>
      <c r="L1" s="6">
        <f>8.6+0.75</f>
        <v>9.35</v>
      </c>
      <c r="M1" s="6">
        <v>10.1</v>
      </c>
      <c r="N1" s="6">
        <v>10.75</v>
      </c>
      <c r="O1" s="6">
        <v>11.4</v>
      </c>
      <c r="P1" s="6">
        <v>11.9</v>
      </c>
      <c r="Q1" s="6">
        <f>11.9+0.75</f>
        <v>12.65</v>
      </c>
      <c r="R1" s="6">
        <v>13.4</v>
      </c>
      <c r="S1" s="6">
        <f>13.4+0.75</f>
        <v>14.15</v>
      </c>
      <c r="T1" s="13">
        <v>15.24</v>
      </c>
      <c r="U1" s="13">
        <v>16.690000000000001</v>
      </c>
      <c r="V1" s="13">
        <v>18.5</v>
      </c>
      <c r="W1" s="13">
        <f>18.5+0.75</f>
        <v>19.25</v>
      </c>
      <c r="X1" s="13">
        <v>20</v>
      </c>
      <c r="Y1" s="13">
        <v>20.75</v>
      </c>
      <c r="Z1" s="13">
        <v>21.51</v>
      </c>
      <c r="AA1" s="6">
        <v>21.73</v>
      </c>
      <c r="AB1" s="6">
        <v>23.3</v>
      </c>
      <c r="AC1" s="6">
        <v>25.1</v>
      </c>
      <c r="AD1" s="6">
        <v>26.6</v>
      </c>
      <c r="AE1" s="13">
        <v>29.9</v>
      </c>
      <c r="AF1" s="6">
        <v>35</v>
      </c>
      <c r="AG1" s="13">
        <f>43.3+1.32</f>
        <v>44.62</v>
      </c>
    </row>
    <row r="2" spans="1:33" x14ac:dyDescent="0.25">
      <c r="A2" s="2"/>
      <c r="B2" s="9"/>
      <c r="C2" s="8" t="s">
        <v>104</v>
      </c>
      <c r="D2" s="13" t="s">
        <v>81</v>
      </c>
      <c r="E2" s="6" t="s">
        <v>106</v>
      </c>
      <c r="F2" s="6" t="s">
        <v>110</v>
      </c>
      <c r="G2" s="6" t="s">
        <v>112</v>
      </c>
      <c r="H2" s="6" t="s">
        <v>111</v>
      </c>
      <c r="I2" s="6" t="s">
        <v>113</v>
      </c>
      <c r="J2" s="6" t="s">
        <v>114</v>
      </c>
      <c r="K2" s="6" t="s">
        <v>115</v>
      </c>
      <c r="L2" s="6" t="s">
        <v>116</v>
      </c>
      <c r="M2" s="6" t="s">
        <v>118</v>
      </c>
      <c r="N2" s="6" t="s">
        <v>122</v>
      </c>
      <c r="O2" s="6" t="s">
        <v>123</v>
      </c>
      <c r="P2" s="6" t="s">
        <v>127</v>
      </c>
      <c r="Q2" s="6" t="s">
        <v>130</v>
      </c>
      <c r="R2" s="6" t="s">
        <v>132</v>
      </c>
      <c r="S2" s="6" t="s">
        <v>134</v>
      </c>
      <c r="T2" s="6" t="s">
        <v>135</v>
      </c>
      <c r="U2" s="6" t="s">
        <v>136</v>
      </c>
      <c r="V2" s="6" t="s">
        <v>137</v>
      </c>
      <c r="W2" s="6" t="s">
        <v>138</v>
      </c>
      <c r="X2" s="6" t="s">
        <v>139</v>
      </c>
      <c r="Y2" s="6" t="s">
        <v>140</v>
      </c>
      <c r="Z2" s="6" t="s">
        <v>141</v>
      </c>
      <c r="AA2" s="6" t="s">
        <v>142</v>
      </c>
      <c r="AB2" s="6" t="s">
        <v>143</v>
      </c>
      <c r="AC2" s="6" t="s">
        <v>144</v>
      </c>
      <c r="AD2" s="6" t="s">
        <v>145</v>
      </c>
      <c r="AE2" s="6" t="s">
        <v>146</v>
      </c>
      <c r="AF2" s="6" t="s">
        <v>147</v>
      </c>
      <c r="AG2" s="6" t="s">
        <v>148</v>
      </c>
    </row>
    <row r="3" spans="1:33" x14ac:dyDescent="0.25">
      <c r="A3" s="3" t="s">
        <v>1</v>
      </c>
      <c r="B3" s="4" t="s">
        <v>2</v>
      </c>
      <c r="C3" s="14" t="s">
        <v>3</v>
      </c>
      <c r="L3" s="3" t="s">
        <v>119</v>
      </c>
      <c r="M3" s="3"/>
      <c r="N3" s="3" t="s">
        <v>119</v>
      </c>
      <c r="Q3" s="6" t="s">
        <v>131</v>
      </c>
      <c r="R3" s="6" t="s">
        <v>133</v>
      </c>
      <c r="S3" s="6" t="s">
        <v>133</v>
      </c>
      <c r="T3" s="13" t="s">
        <v>133</v>
      </c>
      <c r="U3" s="13" t="s">
        <v>133</v>
      </c>
      <c r="V3" s="13" t="s">
        <v>133</v>
      </c>
      <c r="W3" s="13" t="s">
        <v>133</v>
      </c>
      <c r="X3" s="13" t="s">
        <v>133</v>
      </c>
      <c r="Y3" s="13" t="s">
        <v>133</v>
      </c>
      <c r="Z3" s="13" t="s">
        <v>133</v>
      </c>
      <c r="AA3" s="6" t="s">
        <v>133</v>
      </c>
      <c r="AB3" s="6" t="s">
        <v>133</v>
      </c>
      <c r="AC3" s="6" t="s">
        <v>133</v>
      </c>
      <c r="AD3" s="6" t="s">
        <v>133</v>
      </c>
      <c r="AE3" s="13" t="s">
        <v>133</v>
      </c>
      <c r="AF3" s="6" t="s">
        <v>149</v>
      </c>
      <c r="AG3" s="13" t="s">
        <v>133</v>
      </c>
    </row>
    <row r="4" spans="1:33" x14ac:dyDescent="0.25">
      <c r="A4" s="2" t="s">
        <v>4</v>
      </c>
      <c r="B4" s="5" t="s">
        <v>5</v>
      </c>
      <c r="C4" s="8" t="s">
        <v>6</v>
      </c>
      <c r="F4" s="6" t="s">
        <v>83</v>
      </c>
    </row>
    <row r="5" spans="1:33" x14ac:dyDescent="0.25">
      <c r="A5" s="2" t="s">
        <v>10</v>
      </c>
      <c r="B5" s="5" t="s">
        <v>9</v>
      </c>
      <c r="C5" s="8" t="s">
        <v>85</v>
      </c>
      <c r="D5" s="13" t="s">
        <v>87</v>
      </c>
      <c r="E5" s="6" t="s">
        <v>83</v>
      </c>
      <c r="F5" s="6" t="s">
        <v>83</v>
      </c>
      <c r="G5" s="6" t="s">
        <v>83</v>
      </c>
      <c r="H5" s="6" t="s">
        <v>83</v>
      </c>
      <c r="I5" s="6" t="s">
        <v>83</v>
      </c>
      <c r="J5" s="6" t="s">
        <v>83</v>
      </c>
      <c r="K5" s="6" t="s">
        <v>83</v>
      </c>
    </row>
    <row r="6" spans="1:33" x14ac:dyDescent="0.25">
      <c r="A6" s="2" t="s">
        <v>11</v>
      </c>
      <c r="B6" s="5" t="s">
        <v>12</v>
      </c>
      <c r="C6" s="8" t="s">
        <v>13</v>
      </c>
      <c r="G6" s="6" t="s">
        <v>83</v>
      </c>
    </row>
    <row r="7" spans="1:33" x14ac:dyDescent="0.25">
      <c r="A7" s="2" t="s">
        <v>10</v>
      </c>
      <c r="B7" s="5" t="s">
        <v>14</v>
      </c>
      <c r="C7" s="8" t="s">
        <v>15</v>
      </c>
      <c r="N7" s="6" t="s">
        <v>83</v>
      </c>
    </row>
    <row r="8" spans="1:33" x14ac:dyDescent="0.25">
      <c r="A8" s="6" t="s">
        <v>4</v>
      </c>
      <c r="B8" s="5" t="s">
        <v>16</v>
      </c>
      <c r="C8" s="8" t="s">
        <v>17</v>
      </c>
      <c r="J8" s="6" t="s">
        <v>83</v>
      </c>
    </row>
    <row r="9" spans="1:33" x14ac:dyDescent="0.25">
      <c r="A9" s="6" t="s">
        <v>10</v>
      </c>
      <c r="B9" s="5" t="s">
        <v>16</v>
      </c>
      <c r="C9" s="8" t="s">
        <v>102</v>
      </c>
      <c r="H9" s="6" t="s">
        <v>83</v>
      </c>
      <c r="M9" s="6" t="s">
        <v>83</v>
      </c>
    </row>
    <row r="10" spans="1:33" x14ac:dyDescent="0.25">
      <c r="A10" s="6" t="s">
        <v>7</v>
      </c>
      <c r="B10" s="7" t="s">
        <v>16</v>
      </c>
      <c r="C10" s="15" t="s">
        <v>124</v>
      </c>
      <c r="O10" s="6" t="s">
        <v>83</v>
      </c>
    </row>
    <row r="11" spans="1:33" x14ac:dyDescent="0.25">
      <c r="A11" s="2" t="s">
        <v>7</v>
      </c>
      <c r="B11" s="9"/>
      <c r="C11" s="8" t="s">
        <v>19</v>
      </c>
      <c r="H11" s="6" t="s">
        <v>83</v>
      </c>
      <c r="J11" s="6" t="s">
        <v>83</v>
      </c>
      <c r="O11" s="6" t="s">
        <v>83</v>
      </c>
      <c r="P11" s="6" t="s">
        <v>83</v>
      </c>
    </row>
    <row r="12" spans="1:33" x14ac:dyDescent="0.25">
      <c r="A12" s="2" t="s">
        <v>7</v>
      </c>
      <c r="B12" s="5" t="s">
        <v>9</v>
      </c>
      <c r="C12" s="8" t="s">
        <v>20</v>
      </c>
      <c r="K12" s="6" t="s">
        <v>83</v>
      </c>
      <c r="L12" s="6" t="s">
        <v>83</v>
      </c>
      <c r="M12" s="6" t="s">
        <v>83</v>
      </c>
      <c r="N12" s="6" t="s">
        <v>83</v>
      </c>
      <c r="O12" s="6" t="s">
        <v>87</v>
      </c>
      <c r="P12" s="6" t="s">
        <v>83</v>
      </c>
    </row>
    <row r="13" spans="1:33" x14ac:dyDescent="0.25">
      <c r="A13" s="6" t="s">
        <v>7</v>
      </c>
      <c r="B13" s="7" t="s">
        <v>9</v>
      </c>
      <c r="C13" s="8" t="s">
        <v>89</v>
      </c>
      <c r="L13" s="6" t="s">
        <v>83</v>
      </c>
      <c r="M13" s="6" t="s">
        <v>87</v>
      </c>
      <c r="O13" s="6" t="s">
        <v>83</v>
      </c>
    </row>
    <row r="14" spans="1:33" x14ac:dyDescent="0.25">
      <c r="A14" s="6" t="s">
        <v>7</v>
      </c>
      <c r="B14" s="9"/>
      <c r="C14" s="8" t="s">
        <v>128</v>
      </c>
      <c r="P14" s="6" t="s">
        <v>83</v>
      </c>
    </row>
    <row r="15" spans="1:33" x14ac:dyDescent="0.25">
      <c r="A15" s="6" t="s">
        <v>8</v>
      </c>
      <c r="B15" s="5" t="s">
        <v>9</v>
      </c>
      <c r="C15" s="9" t="s">
        <v>22</v>
      </c>
      <c r="D15" s="13" t="s">
        <v>83</v>
      </c>
      <c r="E15" s="6" t="s">
        <v>83</v>
      </c>
      <c r="F15" s="6" t="s">
        <v>83</v>
      </c>
      <c r="G15" s="6" t="s">
        <v>83</v>
      </c>
      <c r="H15" s="6" t="s">
        <v>83</v>
      </c>
      <c r="I15" s="6" t="s">
        <v>83</v>
      </c>
      <c r="K15" s="6" t="s">
        <v>83</v>
      </c>
    </row>
    <row r="16" spans="1:33" x14ac:dyDescent="0.25">
      <c r="A16" s="6" t="s">
        <v>11</v>
      </c>
      <c r="B16" s="5" t="s">
        <v>16</v>
      </c>
      <c r="C16" s="8" t="s">
        <v>107</v>
      </c>
      <c r="E16" s="6" t="s">
        <v>83</v>
      </c>
    </row>
    <row r="17" spans="1:16" x14ac:dyDescent="0.25">
      <c r="A17" s="2" t="s">
        <v>7</v>
      </c>
      <c r="B17" s="5" t="s">
        <v>23</v>
      </c>
      <c r="C17" s="8" t="s">
        <v>24</v>
      </c>
      <c r="H17" s="6" t="s">
        <v>83</v>
      </c>
      <c r="M17" s="6" t="s">
        <v>83</v>
      </c>
      <c r="P17" s="6" t="s">
        <v>83</v>
      </c>
    </row>
    <row r="18" spans="1:16" x14ac:dyDescent="0.25">
      <c r="A18" s="6" t="s">
        <v>7</v>
      </c>
      <c r="B18" s="7" t="s">
        <v>95</v>
      </c>
      <c r="C18" s="8" t="s">
        <v>94</v>
      </c>
      <c r="O18" s="6" t="s">
        <v>83</v>
      </c>
    </row>
    <row r="19" spans="1:16" x14ac:dyDescent="0.25">
      <c r="A19" s="6" t="s">
        <v>68</v>
      </c>
      <c r="B19" s="5"/>
      <c r="C19" s="8" t="s">
        <v>120</v>
      </c>
      <c r="M19" s="6" t="s">
        <v>83</v>
      </c>
    </row>
    <row r="20" spans="1:16" x14ac:dyDescent="0.25">
      <c r="A20" s="2" t="s">
        <v>26</v>
      </c>
      <c r="B20" s="5" t="s">
        <v>27</v>
      </c>
      <c r="C20" s="8" t="s">
        <v>28</v>
      </c>
      <c r="H20" s="6" t="s">
        <v>83</v>
      </c>
      <c r="J20" s="6" t="s">
        <v>83</v>
      </c>
    </row>
    <row r="21" spans="1:16" x14ac:dyDescent="0.25">
      <c r="A21" s="2" t="s">
        <v>4</v>
      </c>
      <c r="B21" s="5" t="s">
        <v>18</v>
      </c>
      <c r="C21" s="8" t="s">
        <v>29</v>
      </c>
      <c r="D21" s="13" t="s">
        <v>83</v>
      </c>
      <c r="E21" s="6" t="s">
        <v>83</v>
      </c>
      <c r="F21" s="6" t="s">
        <v>83</v>
      </c>
      <c r="G21" s="6" t="s">
        <v>83</v>
      </c>
      <c r="H21" s="6" t="s">
        <v>83</v>
      </c>
      <c r="J21" s="6" t="s">
        <v>83</v>
      </c>
      <c r="K21" s="6" t="s">
        <v>83</v>
      </c>
    </row>
    <row r="22" spans="1:16" x14ac:dyDescent="0.25">
      <c r="A22" s="6" t="s">
        <v>8</v>
      </c>
      <c r="B22" s="7" t="s">
        <v>18</v>
      </c>
      <c r="C22" s="8" t="s">
        <v>96</v>
      </c>
      <c r="D22" s="13" t="s">
        <v>83</v>
      </c>
      <c r="J22" s="6" t="s">
        <v>83</v>
      </c>
    </row>
    <row r="23" spans="1:16" x14ac:dyDescent="0.25">
      <c r="A23" s="2" t="s">
        <v>4</v>
      </c>
      <c r="B23" s="5" t="s">
        <v>30</v>
      </c>
      <c r="C23" s="8" t="s">
        <v>31</v>
      </c>
      <c r="D23" s="13" t="s">
        <v>83</v>
      </c>
      <c r="H23" s="6" t="s">
        <v>83</v>
      </c>
      <c r="K23" s="6" t="s">
        <v>83</v>
      </c>
    </row>
    <row r="24" spans="1:16" x14ac:dyDescent="0.25">
      <c r="A24" s="2"/>
      <c r="B24" s="5"/>
      <c r="C24" s="8" t="s">
        <v>90</v>
      </c>
      <c r="G24" s="6" t="s">
        <v>83</v>
      </c>
    </row>
    <row r="25" spans="1:16" x14ac:dyDescent="0.25">
      <c r="A25" s="2"/>
      <c r="B25" s="5"/>
      <c r="C25" s="8" t="s">
        <v>100</v>
      </c>
      <c r="L25" s="6" t="s">
        <v>83</v>
      </c>
      <c r="M25" s="6" t="s">
        <v>83</v>
      </c>
    </row>
    <row r="26" spans="1:16" x14ac:dyDescent="0.25">
      <c r="A26" s="6" t="s">
        <v>10</v>
      </c>
      <c r="B26" s="7" t="s">
        <v>16</v>
      </c>
      <c r="C26" s="8" t="s">
        <v>103</v>
      </c>
      <c r="M26" s="6" t="s">
        <v>83</v>
      </c>
      <c r="P26" s="6" t="s">
        <v>83</v>
      </c>
    </row>
    <row r="27" spans="1:16" x14ac:dyDescent="0.25">
      <c r="A27" s="2" t="s">
        <v>11</v>
      </c>
      <c r="B27" s="5" t="s">
        <v>12</v>
      </c>
      <c r="C27" s="8" t="s">
        <v>32</v>
      </c>
      <c r="D27" s="13" t="s">
        <v>83</v>
      </c>
      <c r="E27" s="6" t="s">
        <v>83</v>
      </c>
      <c r="F27" s="6" t="s">
        <v>83</v>
      </c>
      <c r="G27" s="6" t="s">
        <v>83</v>
      </c>
      <c r="H27" s="6" t="s">
        <v>83</v>
      </c>
      <c r="I27" s="6" t="s">
        <v>83</v>
      </c>
      <c r="J27" s="6" t="s">
        <v>83</v>
      </c>
    </row>
    <row r="28" spans="1:16" x14ac:dyDescent="0.25">
      <c r="A28" s="2" t="s">
        <v>11</v>
      </c>
      <c r="B28" s="5" t="s">
        <v>21</v>
      </c>
      <c r="C28" s="8" t="s">
        <v>33</v>
      </c>
      <c r="J28" s="6" t="s">
        <v>83</v>
      </c>
      <c r="K28" s="6" t="s">
        <v>83</v>
      </c>
    </row>
    <row r="29" spans="1:16" x14ac:dyDescent="0.25">
      <c r="A29" s="2" t="s">
        <v>4</v>
      </c>
      <c r="B29" s="5" t="s">
        <v>16</v>
      </c>
      <c r="C29" s="8" t="s">
        <v>34</v>
      </c>
      <c r="D29" s="13" t="s">
        <v>83</v>
      </c>
      <c r="E29" s="6" t="s">
        <v>83</v>
      </c>
      <c r="H29" s="6" t="s">
        <v>83</v>
      </c>
      <c r="J29" s="6" t="s">
        <v>83</v>
      </c>
    </row>
    <row r="30" spans="1:16" x14ac:dyDescent="0.25">
      <c r="A30" s="6" t="s">
        <v>26</v>
      </c>
      <c r="B30" s="7" t="s">
        <v>16</v>
      </c>
      <c r="C30" s="15" t="s">
        <v>126</v>
      </c>
      <c r="O30" s="6" t="s">
        <v>83</v>
      </c>
      <c r="P30" s="6" t="s">
        <v>83</v>
      </c>
    </row>
    <row r="31" spans="1:16" x14ac:dyDescent="0.25">
      <c r="A31" s="6" t="s">
        <v>4</v>
      </c>
      <c r="B31" s="7" t="s">
        <v>16</v>
      </c>
      <c r="C31" s="15" t="s">
        <v>117</v>
      </c>
      <c r="L31" s="6" t="s">
        <v>83</v>
      </c>
    </row>
    <row r="32" spans="1:16" x14ac:dyDescent="0.25">
      <c r="A32" s="2" t="s">
        <v>10</v>
      </c>
      <c r="B32" s="5" t="s">
        <v>16</v>
      </c>
      <c r="C32" s="8" t="s">
        <v>35</v>
      </c>
      <c r="E32" s="6" t="s">
        <v>83</v>
      </c>
      <c r="H32" s="6" t="s">
        <v>83</v>
      </c>
      <c r="I32" s="6" t="s">
        <v>83</v>
      </c>
    </row>
    <row r="33" spans="1:16" x14ac:dyDescent="0.25">
      <c r="A33" s="2" t="s">
        <v>4</v>
      </c>
      <c r="B33" s="5" t="s">
        <v>16</v>
      </c>
      <c r="C33" s="8" t="s">
        <v>36</v>
      </c>
      <c r="L33" s="6" t="s">
        <v>83</v>
      </c>
    </row>
    <row r="34" spans="1:16" x14ac:dyDescent="0.25">
      <c r="A34" s="2" t="s">
        <v>7</v>
      </c>
      <c r="B34" s="5"/>
      <c r="C34" s="8" t="s">
        <v>91</v>
      </c>
      <c r="P34" s="6" t="s">
        <v>83</v>
      </c>
    </row>
    <row r="35" spans="1:16" x14ac:dyDescent="0.25">
      <c r="A35" s="2" t="s">
        <v>4</v>
      </c>
      <c r="B35" s="5" t="s">
        <v>18</v>
      </c>
      <c r="C35" s="8" t="s">
        <v>37</v>
      </c>
      <c r="D35" s="13" t="s">
        <v>83</v>
      </c>
      <c r="H35" s="6" t="s">
        <v>83</v>
      </c>
      <c r="J35" s="6" t="s">
        <v>83</v>
      </c>
    </row>
    <row r="36" spans="1:16" x14ac:dyDescent="0.25">
      <c r="A36" s="2" t="s">
        <v>10</v>
      </c>
      <c r="B36" s="5" t="s">
        <v>18</v>
      </c>
      <c r="C36" s="8" t="s">
        <v>38</v>
      </c>
      <c r="P36" s="6" t="s">
        <v>83</v>
      </c>
    </row>
    <row r="37" spans="1:16" x14ac:dyDescent="0.25">
      <c r="A37" s="2" t="s">
        <v>8</v>
      </c>
      <c r="B37" s="5" t="s">
        <v>16</v>
      </c>
      <c r="C37" s="8" t="s">
        <v>39</v>
      </c>
      <c r="D37" s="13" t="s">
        <v>83</v>
      </c>
      <c r="I37" s="6" t="s">
        <v>83</v>
      </c>
    </row>
    <row r="38" spans="1:16" x14ac:dyDescent="0.25">
      <c r="A38" s="2" t="s">
        <v>4</v>
      </c>
      <c r="B38" s="5" t="s">
        <v>23</v>
      </c>
      <c r="C38" s="8" t="s">
        <v>40</v>
      </c>
      <c r="E38" s="6" t="s">
        <v>83</v>
      </c>
      <c r="F38" s="6" t="s">
        <v>83</v>
      </c>
      <c r="G38" s="6" t="s">
        <v>83</v>
      </c>
      <c r="H38" s="6" t="s">
        <v>83</v>
      </c>
      <c r="J38" s="6" t="s">
        <v>83</v>
      </c>
    </row>
    <row r="39" spans="1:16" x14ac:dyDescent="0.25">
      <c r="A39" s="2" t="s">
        <v>7</v>
      </c>
      <c r="B39" s="5" t="s">
        <v>9</v>
      </c>
      <c r="C39" s="8" t="s">
        <v>41</v>
      </c>
      <c r="O39" s="6" t="s">
        <v>83</v>
      </c>
      <c r="P39" s="6" t="s">
        <v>83</v>
      </c>
    </row>
    <row r="40" spans="1:16" x14ac:dyDescent="0.25">
      <c r="A40" s="6" t="s">
        <v>10</v>
      </c>
      <c r="B40" s="7" t="s">
        <v>84</v>
      </c>
      <c r="C40" s="8" t="s">
        <v>86</v>
      </c>
      <c r="F40" s="6" t="s">
        <v>83</v>
      </c>
    </row>
    <row r="41" spans="1:16" x14ac:dyDescent="0.25">
      <c r="A41" s="2" t="s">
        <v>8</v>
      </c>
      <c r="B41" s="5" t="s">
        <v>18</v>
      </c>
      <c r="C41" s="8" t="s">
        <v>42</v>
      </c>
      <c r="D41" s="13" t="s">
        <v>83</v>
      </c>
      <c r="E41" s="6" t="s">
        <v>83</v>
      </c>
      <c r="F41" s="6" t="s">
        <v>83</v>
      </c>
      <c r="G41" s="6" t="s">
        <v>83</v>
      </c>
      <c r="H41" s="6" t="s">
        <v>83</v>
      </c>
      <c r="I41" s="6" t="s">
        <v>83</v>
      </c>
      <c r="J41" s="6" t="s">
        <v>83</v>
      </c>
    </row>
    <row r="42" spans="1:16" x14ac:dyDescent="0.25">
      <c r="A42" s="2"/>
      <c r="B42" s="5"/>
      <c r="C42" s="8" t="s">
        <v>101</v>
      </c>
      <c r="P42" s="6" t="s">
        <v>83</v>
      </c>
    </row>
    <row r="43" spans="1:16" x14ac:dyDescent="0.25">
      <c r="A43" s="2" t="s">
        <v>11</v>
      </c>
      <c r="B43" s="5" t="s">
        <v>18</v>
      </c>
      <c r="C43" s="8" t="s">
        <v>43</v>
      </c>
      <c r="J43" s="6" t="s">
        <v>83</v>
      </c>
    </row>
    <row r="44" spans="1:16" x14ac:dyDescent="0.25">
      <c r="A44" s="2" t="s">
        <v>11</v>
      </c>
      <c r="B44" s="9"/>
      <c r="C44" s="8" t="s">
        <v>44</v>
      </c>
      <c r="E44" s="6" t="s">
        <v>83</v>
      </c>
    </row>
    <row r="45" spans="1:16" x14ac:dyDescent="0.25">
      <c r="A45" s="2" t="s">
        <v>7</v>
      </c>
      <c r="B45" s="5" t="s">
        <v>23</v>
      </c>
      <c r="C45" s="8" t="s">
        <v>45</v>
      </c>
      <c r="M45" s="6" t="s">
        <v>83</v>
      </c>
      <c r="N45" s="6" t="s">
        <v>83</v>
      </c>
      <c r="O45" s="6" t="s">
        <v>83</v>
      </c>
      <c r="P45" s="6" t="s">
        <v>83</v>
      </c>
    </row>
    <row r="46" spans="1:16" x14ac:dyDescent="0.25">
      <c r="A46" s="2" t="s">
        <v>4</v>
      </c>
      <c r="B46" s="5"/>
      <c r="C46" s="8" t="s">
        <v>108</v>
      </c>
      <c r="E46" s="6" t="s">
        <v>83</v>
      </c>
    </row>
    <row r="47" spans="1:16" x14ac:dyDescent="0.25">
      <c r="A47" s="2" t="s">
        <v>4</v>
      </c>
      <c r="B47" s="5" t="s">
        <v>14</v>
      </c>
      <c r="C47" s="8" t="s">
        <v>46</v>
      </c>
      <c r="I47" s="6" t="s">
        <v>83</v>
      </c>
    </row>
    <row r="48" spans="1:16" x14ac:dyDescent="0.25">
      <c r="A48" s="6" t="s">
        <v>10</v>
      </c>
      <c r="B48" s="7" t="s">
        <v>93</v>
      </c>
      <c r="C48" s="8" t="s">
        <v>92</v>
      </c>
      <c r="I48" s="6" t="s">
        <v>83</v>
      </c>
      <c r="J48" s="6" t="s">
        <v>83</v>
      </c>
      <c r="P48" s="6" t="s">
        <v>83</v>
      </c>
    </row>
    <row r="49" spans="1:16" x14ac:dyDescent="0.25">
      <c r="A49" s="1" t="s">
        <v>10</v>
      </c>
      <c r="B49" s="11" t="s">
        <v>16</v>
      </c>
      <c r="C49" s="16" t="s">
        <v>125</v>
      </c>
      <c r="O49" s="6" t="s">
        <v>83</v>
      </c>
    </row>
    <row r="50" spans="1:16" x14ac:dyDescent="0.25">
      <c r="A50" s="6" t="s">
        <v>7</v>
      </c>
      <c r="B50" s="8" t="s">
        <v>16</v>
      </c>
      <c r="C50" s="15" t="s">
        <v>121</v>
      </c>
      <c r="M50" s="6" t="s">
        <v>83</v>
      </c>
    </row>
    <row r="51" spans="1:16" x14ac:dyDescent="0.25">
      <c r="A51" s="2" t="s">
        <v>4</v>
      </c>
      <c r="B51" s="9"/>
      <c r="C51" s="8" t="s">
        <v>47</v>
      </c>
      <c r="D51" s="13" t="s">
        <v>83</v>
      </c>
      <c r="E51" s="6" t="s">
        <v>83</v>
      </c>
    </row>
    <row r="52" spans="1:16" x14ac:dyDescent="0.25">
      <c r="A52" s="2" t="s">
        <v>4</v>
      </c>
      <c r="B52" s="5" t="s">
        <v>16</v>
      </c>
      <c r="C52" s="8" t="s">
        <v>48</v>
      </c>
      <c r="J52" s="6" t="s">
        <v>83</v>
      </c>
    </row>
    <row r="53" spans="1:16" x14ac:dyDescent="0.25">
      <c r="A53" s="2" t="s">
        <v>4</v>
      </c>
      <c r="B53" s="5"/>
      <c r="C53" s="8" t="s">
        <v>105</v>
      </c>
      <c r="D53" s="13" t="s">
        <v>83</v>
      </c>
      <c r="P53" s="6" t="s">
        <v>83</v>
      </c>
    </row>
    <row r="54" spans="1:16" x14ac:dyDescent="0.25">
      <c r="A54" s="2" t="s">
        <v>11</v>
      </c>
      <c r="B54" s="9" t="s">
        <v>49</v>
      </c>
      <c r="C54" s="8" t="s">
        <v>50</v>
      </c>
      <c r="K54" s="6" t="s">
        <v>83</v>
      </c>
    </row>
    <row r="55" spans="1:16" x14ac:dyDescent="0.25">
      <c r="A55" s="2" t="s">
        <v>4</v>
      </c>
      <c r="B55" s="5" t="s">
        <v>51</v>
      </c>
      <c r="C55" s="8" t="s">
        <v>52</v>
      </c>
      <c r="D55" s="13" t="s">
        <v>83</v>
      </c>
      <c r="E55" s="6" t="s">
        <v>83</v>
      </c>
      <c r="F55" s="6" t="s">
        <v>83</v>
      </c>
      <c r="G55" s="6" t="s">
        <v>83</v>
      </c>
      <c r="H55" s="6" t="s">
        <v>83</v>
      </c>
      <c r="I55" s="6" t="s">
        <v>83</v>
      </c>
      <c r="J55" s="6" t="s">
        <v>83</v>
      </c>
      <c r="K55" s="6" t="s">
        <v>83</v>
      </c>
    </row>
    <row r="56" spans="1:16" x14ac:dyDescent="0.25">
      <c r="A56" s="6" t="s">
        <v>11</v>
      </c>
      <c r="B56" s="5" t="s">
        <v>9</v>
      </c>
      <c r="C56" s="8" t="s">
        <v>53</v>
      </c>
      <c r="D56" s="13" t="s">
        <v>83</v>
      </c>
      <c r="E56" s="6" t="s">
        <v>83</v>
      </c>
      <c r="F56" s="6" t="s">
        <v>83</v>
      </c>
      <c r="G56" s="6" t="s">
        <v>83</v>
      </c>
      <c r="H56" s="6" t="s">
        <v>83</v>
      </c>
      <c r="I56" s="6" t="s">
        <v>83</v>
      </c>
      <c r="J56" s="6" t="s">
        <v>83</v>
      </c>
      <c r="K56" s="6" t="s">
        <v>83</v>
      </c>
      <c r="P56" s="6" t="s">
        <v>83</v>
      </c>
    </row>
    <row r="57" spans="1:16" x14ac:dyDescent="0.25">
      <c r="A57" s="2" t="s">
        <v>10</v>
      </c>
      <c r="B57" s="9" t="s">
        <v>23</v>
      </c>
      <c r="C57" s="8" t="s">
        <v>54</v>
      </c>
      <c r="H57" s="6" t="s">
        <v>83</v>
      </c>
      <c r="J57" s="6" t="s">
        <v>83</v>
      </c>
      <c r="P57" s="6" t="s">
        <v>83</v>
      </c>
    </row>
    <row r="58" spans="1:16" x14ac:dyDescent="0.25">
      <c r="A58" s="2" t="s">
        <v>8</v>
      </c>
      <c r="B58" s="5" t="s">
        <v>25</v>
      </c>
      <c r="C58" s="8" t="s">
        <v>55</v>
      </c>
      <c r="D58" s="13" t="s">
        <v>83</v>
      </c>
      <c r="E58" s="6" t="s">
        <v>83</v>
      </c>
      <c r="F58" s="6" t="s">
        <v>83</v>
      </c>
      <c r="G58" s="6" t="s">
        <v>83</v>
      </c>
      <c r="H58" s="6" t="s">
        <v>83</v>
      </c>
      <c r="I58" s="6" t="s">
        <v>83</v>
      </c>
      <c r="J58" s="6" t="s">
        <v>83</v>
      </c>
    </row>
    <row r="59" spans="1:16" x14ac:dyDescent="0.25">
      <c r="A59" s="6" t="s">
        <v>8</v>
      </c>
      <c r="B59" s="7" t="s">
        <v>25</v>
      </c>
      <c r="C59" s="8" t="s">
        <v>88</v>
      </c>
      <c r="I59" s="6" t="s">
        <v>83</v>
      </c>
    </row>
    <row r="60" spans="1:16" x14ac:dyDescent="0.25">
      <c r="A60" s="2" t="s">
        <v>4</v>
      </c>
      <c r="B60" s="5" t="s">
        <v>25</v>
      </c>
      <c r="C60" s="8" t="s">
        <v>56</v>
      </c>
      <c r="D60" s="13" t="s">
        <v>83</v>
      </c>
    </row>
    <row r="61" spans="1:16" x14ac:dyDescent="0.25">
      <c r="A61" s="2" t="s">
        <v>7</v>
      </c>
      <c r="B61" s="5" t="s">
        <v>16</v>
      </c>
      <c r="C61" s="8" t="s">
        <v>129</v>
      </c>
      <c r="P61" s="6" t="s">
        <v>83</v>
      </c>
    </row>
    <row r="62" spans="1:16" x14ac:dyDescent="0.25">
      <c r="A62" s="2" t="s">
        <v>7</v>
      </c>
      <c r="B62" s="5"/>
      <c r="C62" s="8" t="s">
        <v>109</v>
      </c>
      <c r="E62" s="6" t="s">
        <v>83</v>
      </c>
      <c r="G62" s="6" t="s">
        <v>83</v>
      </c>
    </row>
    <row r="63" spans="1:16" x14ac:dyDescent="0.25">
      <c r="A63" s="2" t="s">
        <v>7</v>
      </c>
      <c r="B63" s="9"/>
      <c r="C63" s="8" t="s">
        <v>57</v>
      </c>
      <c r="E63" s="6" t="s">
        <v>83</v>
      </c>
    </row>
    <row r="64" spans="1:16" x14ac:dyDescent="0.25">
      <c r="A64" s="6" t="s">
        <v>7</v>
      </c>
      <c r="B64" s="5" t="s">
        <v>9</v>
      </c>
      <c r="C64" s="8" t="s">
        <v>58</v>
      </c>
      <c r="N64" s="6" t="s">
        <v>83</v>
      </c>
    </row>
    <row r="65" spans="1:16" x14ac:dyDescent="0.25">
      <c r="A65" s="6" t="s">
        <v>7</v>
      </c>
      <c r="B65" s="7" t="s">
        <v>98</v>
      </c>
      <c r="C65" s="8" t="s">
        <v>97</v>
      </c>
      <c r="H65" s="6" t="s">
        <v>83</v>
      </c>
      <c r="P65" s="6" t="s">
        <v>83</v>
      </c>
    </row>
    <row r="66" spans="1:16" x14ac:dyDescent="0.25">
      <c r="A66" s="2" t="s">
        <v>7</v>
      </c>
      <c r="B66" s="5" t="s">
        <v>9</v>
      </c>
      <c r="C66" s="8" t="s">
        <v>59</v>
      </c>
      <c r="M66" s="6" t="s">
        <v>83</v>
      </c>
      <c r="P66" s="6" t="s">
        <v>83</v>
      </c>
    </row>
    <row r="67" spans="1:16" x14ac:dyDescent="0.25">
      <c r="A67" s="2"/>
      <c r="B67" s="5"/>
      <c r="C67" s="8" t="s">
        <v>99</v>
      </c>
      <c r="M67" s="6" t="s">
        <v>83</v>
      </c>
      <c r="O67" s="6" t="s">
        <v>83</v>
      </c>
    </row>
    <row r="68" spans="1:16" x14ac:dyDescent="0.25">
      <c r="A68" s="2" t="s">
        <v>7</v>
      </c>
      <c r="B68" s="5" t="s">
        <v>60</v>
      </c>
      <c r="C68" s="8" t="s">
        <v>61</v>
      </c>
      <c r="M68" s="6" t="s">
        <v>83</v>
      </c>
      <c r="N68" s="6" t="s">
        <v>83</v>
      </c>
    </row>
    <row r="69" spans="1:16" x14ac:dyDescent="0.25">
      <c r="A69" s="2" t="s">
        <v>8</v>
      </c>
      <c r="B69" s="5" t="s">
        <v>9</v>
      </c>
      <c r="C69" s="8" t="s">
        <v>62</v>
      </c>
      <c r="D69" s="13" t="s">
        <v>83</v>
      </c>
      <c r="F69" s="6" t="s">
        <v>83</v>
      </c>
      <c r="G69" s="6" t="s">
        <v>83</v>
      </c>
      <c r="H69" s="6" t="s">
        <v>83</v>
      </c>
      <c r="I69" s="6" t="s">
        <v>83</v>
      </c>
      <c r="J69" s="6" t="s">
        <v>83</v>
      </c>
      <c r="K69" s="6" t="s">
        <v>83</v>
      </c>
    </row>
    <row r="70" spans="1:16" x14ac:dyDescent="0.25">
      <c r="A70" s="2" t="s">
        <v>10</v>
      </c>
      <c r="B70" s="5" t="s">
        <v>9</v>
      </c>
      <c r="C70" s="8" t="s">
        <v>63</v>
      </c>
      <c r="D70" s="13" t="s">
        <v>83</v>
      </c>
      <c r="P70" s="6" t="s">
        <v>83</v>
      </c>
    </row>
    <row r="71" spans="1:16" x14ac:dyDescent="0.25">
      <c r="A71" s="2" t="s">
        <v>11</v>
      </c>
      <c r="B71" s="5" t="s">
        <v>9</v>
      </c>
      <c r="C71" s="8" t="s">
        <v>64</v>
      </c>
      <c r="E71" s="6" t="s">
        <v>83</v>
      </c>
      <c r="K71" s="6" t="s">
        <v>83</v>
      </c>
    </row>
    <row r="72" spans="1:16" x14ac:dyDescent="0.25">
      <c r="A72" s="2" t="s">
        <v>65</v>
      </c>
      <c r="B72" s="5" t="s">
        <v>9</v>
      </c>
      <c r="C72" s="8" t="s">
        <v>66</v>
      </c>
      <c r="F72" s="6" t="s">
        <v>83</v>
      </c>
      <c r="G72" s="6" t="s">
        <v>83</v>
      </c>
      <c r="H72" s="6" t="s">
        <v>83</v>
      </c>
      <c r="I72" s="6" t="s">
        <v>83</v>
      </c>
      <c r="J72" s="6" t="s">
        <v>83</v>
      </c>
      <c r="K72" s="6" t="s">
        <v>83</v>
      </c>
    </row>
    <row r="73" spans="1:16" x14ac:dyDescent="0.25">
      <c r="A73" s="2" t="s">
        <v>4</v>
      </c>
      <c r="B73" s="5" t="s">
        <v>9</v>
      </c>
      <c r="C73" s="8" t="s">
        <v>67</v>
      </c>
      <c r="F73" s="6" t="s">
        <v>83</v>
      </c>
      <c r="H73" s="6" t="s">
        <v>83</v>
      </c>
    </row>
    <row r="74" spans="1:16" x14ac:dyDescent="0.25">
      <c r="A74" s="2" t="s">
        <v>11</v>
      </c>
      <c r="B74" s="5" t="s">
        <v>68</v>
      </c>
      <c r="C74" s="8" t="s">
        <v>69</v>
      </c>
      <c r="G74" s="6" t="s">
        <v>83</v>
      </c>
    </row>
    <row r="77" spans="1:16" x14ac:dyDescent="0.25">
      <c r="C77" s="11" t="s">
        <v>70</v>
      </c>
    </row>
    <row r="79" spans="1:16" x14ac:dyDescent="0.25">
      <c r="C79" s="10" t="s">
        <v>71</v>
      </c>
    </row>
    <row r="80" spans="1:16" x14ac:dyDescent="0.25">
      <c r="C80" s="11" t="s">
        <v>72</v>
      </c>
      <c r="E80" s="6" t="s">
        <v>83</v>
      </c>
      <c r="G80" s="6" t="s">
        <v>83</v>
      </c>
    </row>
    <row r="82" spans="3:15" x14ac:dyDescent="0.25">
      <c r="C82" s="10" t="s">
        <v>73</v>
      </c>
    </row>
    <row r="83" spans="3:15" x14ac:dyDescent="0.25">
      <c r="C83" s="11" t="s">
        <v>74</v>
      </c>
      <c r="D83" s="13" t="s">
        <v>83</v>
      </c>
      <c r="J83" s="6" t="s">
        <v>83</v>
      </c>
    </row>
    <row r="85" spans="3:15" x14ac:dyDescent="0.25">
      <c r="C85" s="10" t="s">
        <v>75</v>
      </c>
    </row>
    <row r="86" spans="3:15" x14ac:dyDescent="0.25">
      <c r="C86" s="11" t="s">
        <v>76</v>
      </c>
      <c r="D86" s="13" t="s">
        <v>83</v>
      </c>
      <c r="E86" s="6" t="s">
        <v>83</v>
      </c>
      <c r="G86" s="6" t="s">
        <v>83</v>
      </c>
      <c r="H86" s="6" t="s">
        <v>83</v>
      </c>
      <c r="I86" s="6" t="s">
        <v>83</v>
      </c>
      <c r="J86" s="6" t="s">
        <v>83</v>
      </c>
      <c r="K86" s="6" t="s">
        <v>83</v>
      </c>
      <c r="L86" s="6" t="s">
        <v>83</v>
      </c>
      <c r="M86" s="6" t="s">
        <v>83</v>
      </c>
      <c r="O86" s="6" t="s">
        <v>83</v>
      </c>
    </row>
    <row r="87" spans="3:15" x14ac:dyDescent="0.25">
      <c r="C87" s="11" t="s">
        <v>77</v>
      </c>
      <c r="D87" s="13" t="s">
        <v>83</v>
      </c>
      <c r="G87" s="6" t="s">
        <v>83</v>
      </c>
      <c r="I87" s="6" t="s">
        <v>83</v>
      </c>
      <c r="J87" s="6" t="s">
        <v>83</v>
      </c>
      <c r="K87" s="6" t="s">
        <v>83</v>
      </c>
    </row>
    <row r="88" spans="3:15" x14ac:dyDescent="0.25">
      <c r="C88" s="11" t="s">
        <v>78</v>
      </c>
      <c r="E88" s="6" t="s">
        <v>83</v>
      </c>
      <c r="F88" s="6" t="s">
        <v>83</v>
      </c>
      <c r="H88" s="6" t="s">
        <v>83</v>
      </c>
      <c r="I88" s="6" t="s">
        <v>83</v>
      </c>
      <c r="K88" s="6" t="s">
        <v>83</v>
      </c>
    </row>
    <row r="89" spans="3:15" x14ac:dyDescent="0.25">
      <c r="C89" s="11" t="s">
        <v>79</v>
      </c>
      <c r="G89" s="6" t="s">
        <v>83</v>
      </c>
    </row>
    <row r="90" spans="3:15" x14ac:dyDescent="0.25">
      <c r="C90" s="11" t="s">
        <v>82</v>
      </c>
    </row>
    <row r="97" spans="1:1" x14ac:dyDescent="0.25">
      <c r="A97" s="12" t="s">
        <v>80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Hole A</vt:lpstr>
    </vt:vector>
  </TitlesOfParts>
  <Company>Södertörns högskola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Elinoradmin</dc:creator>
  <cp:lastModifiedBy>Jon</cp:lastModifiedBy>
  <dcterms:created xsi:type="dcterms:W3CDTF">2014-02-06T15:03:03Z</dcterms:created>
  <dcterms:modified xsi:type="dcterms:W3CDTF">2014-02-17T09:39:24Z</dcterms:modified>
</cp:coreProperties>
</file>