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022"/>
  <workbookPr autoCompressPictures="0"/>
  <bookViews>
    <workbookView xWindow="2280" yWindow="0" windowWidth="47080" windowHeight="26700" tabRatio="720"/>
  </bookViews>
  <sheets>
    <sheet name="VeinFractureDensity" sheetId="10" r:id="rId1"/>
    <sheet name="MagmaticFabric" sheetId="12" r:id="rId2"/>
    <sheet name="CrysPlastFabric" sheetId="13" r:id="rId3"/>
    <sheet name="BritSemibrit" sheetId="14" r:id="rId4"/>
    <sheet name="Schistosity" sheetId="15" r:id="rId5"/>
  </sheets>
  <externalReferences>
    <externalReference r:id="rId6"/>
    <externalReference r:id="rId7"/>
    <externalReference r:id="rId8"/>
  </externalReferences>
  <definedNames>
    <definedName name="_xlnm._FilterDatabase" localSheetId="1" hidden="1">MagmaticFabric!$A$2:$U$201</definedName>
    <definedName name="_xlnm._FilterDatabase" localSheetId="4" hidden="1">Schistosity!$A$2:$T$245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185" i="15" l="1"/>
  <c r="H18" i="15"/>
  <c r="I18" i="15"/>
  <c r="H25" i="15"/>
  <c r="I25" i="15"/>
  <c r="I214" i="15"/>
  <c r="H214" i="15"/>
  <c r="I206" i="15"/>
  <c r="H206" i="15"/>
  <c r="I205" i="15"/>
  <c r="H205" i="15"/>
  <c r="I186" i="15"/>
  <c r="H186" i="15"/>
  <c r="I181" i="15"/>
  <c r="H181" i="15"/>
  <c r="I180" i="15"/>
  <c r="H180" i="15"/>
</calcChain>
</file>

<file path=xl/connections.xml><?xml version="1.0" encoding="utf-8"?>
<connections xmlns="http://schemas.openxmlformats.org/spreadsheetml/2006/main">
  <connection id="1" odcFile="C:\Users\marumeso-user\Documents\My Data Sources\10.111.24.2,1576 DISSQL_EXP EXP_CORE_CORE.odc" keepAlive="1" name="10.111.24.2,1576 DISSQL_EXP EXP_CORE_CORE" type="5" refreshedVersion="4" savePassword="1" background="1" saveData="1">
    <dbPr connection="Provider=SQLOLEDB.1;Password=iodp-eso;Persist Security Info=True;User ID=disadm;Initial Catalog=DISSQL_EXP;Data Source=10.111.24.2,1576;Use Procedure for Prepare=1;Auto Translate=True;Packet Size=4096;Workstation ID=MARUMESO1-THINK;Use Encryption for Data=False;Tag with column collation when possible=False" command="&quot;DISSQL_EXP&quot;.&quot;dbo&quot;.&quot;EXP_CORE_CORE&quot;" commandType="3"/>
  </connection>
  <connection id="2" odcFile="C:\Users\marumeso-user\Documents\My Data Sources\10.111.24.2,1576 DISSQL_EXP EXP_CORE_SECTION.odc" keepAlive="1" name="10.111.24.2,1576 DISSQL_EXP EXP_CORE_SECTION" type="5" refreshedVersion="4" savePassword="1" background="1" saveData="1">
    <dbPr connection="Provider=SQLOLEDB.1;Password=iodp-eso;Persist Security Info=True;User ID=disadm;Initial Catalog=DISSQL_EXP;Data Source=10.111.24.2,1576;Use Procedure for Prepare=1;Auto Translate=True;Packet Size=4096;Workstation ID=MARUMESO1-THINK;Use Encryption for Data=False;Tag with column collation when possible=False" command="&quot;DISSQL_EXP&quot;.&quot;dbo&quot;.&quot;EXP_CORE_SECTION&quot;" commandType="3"/>
  </connection>
  <connection id="3" odcFile="C:\Users\marumeso-user\Documents\My Data Sources\10.111.24.2,1576 DISSQL_EXP EXP_LITHO_MINOR_LITHS.odc" keepAlive="1" name="10.111.24.2,1576 DISSQL_EXP EXP_LITHO_MINOR_LITHS" type="5" refreshedVersion="4" savePassword="1" background="1" saveData="1">
    <dbPr connection="Provider=SQLOLEDB.1;Password=iodp-eso;Persist Security Info=True;User ID=disadm;Initial Catalog=DISSQL_EXP;Data Source=10.111.24.2,1576;Use Procedure for Prepare=1;Auto Translate=True;Packet Size=4096;Workstation ID=MARUMESO1-THINK;Use Encryption for Data=False;Tag with column collation when possible=False" command="&quot;DISSQL_EXP&quot;.&quot;dbo&quot;.&quot;EXP_LITHO_MINOR_LITHS&quot;" commandType="3"/>
  </connection>
  <connection id="4" odcFile="C:\Users\marumeso-user\Documents\My Data Sources\10.111.24.2,1576 DISSQL_EXP EXP_LITHO_SECTION_UNIT.odc" keepAlive="1" name="10.111.24.2,1576 DISSQL_EXP EXP_LITHO_SECTION_UNIT" type="5" refreshedVersion="4" savePassword="1" background="1" saveData="1">
    <dbPr connection="Provider=SQLOLEDB.1;Password=iodp-eso;Persist Security Info=True;User ID=disadm;Initial Catalog=DISSQL_EXP;Data Source=10.111.24.2,1576;Use Procedure for Prepare=1;Auto Translate=True;Packet Size=4096;Workstation ID=MARUMESO1-THINK;Use Encryption for Data=False;Tag with column collation when possible=False" command="&quot;DISSQL_EXP&quot;.&quot;dbo&quot;.&quot;EXP_LITHO_SECTION_UNIT&quot;" commandType="3"/>
  </connection>
  <connection id="5" odcFile="C:\Users\marumeso-user\Documents\My Data Sources\10.111.24.2,1576 DISSQL_EXP EXP_SA_SAMPLE.odc" keepAlive="1" name="10.111.24.2,1576 DISSQL_EXP EXP_SA_SAMPLE" type="5" refreshedVersion="4" savePassword="1" background="1" saveData="1">
    <dbPr connection="Provider=SQLOLEDB.1;Password=iodp-eso;Persist Security Info=True;User ID=disadm;Initial Catalog=DISSQL_EXP;Data Source=10.111.24.2,1576;Use Procedure for Prepare=1;Auto Translate=True;Packet Size=4096;Workstation ID=MARUMESO1-THINK;Use Encryption for Data=False;Tag with column collation when possible=False" command="&quot;DISSQL_EXP&quot;.&quot;dbo&quot;.&quot;EXP_SA_SAMPLE&quot;" commandType="3"/>
  </connection>
  <connection id="6" odcFile="C:\Users\marumeso-user\Documents\My Data Sources\10.111.24.2,1576 DISSQL_EXP EXP_SA_SAMPLE.odc" keepAlive="1" name="10.111.24.2,1576 DISSQL_EXP EXP_SA_SAMPLE1" type="5" refreshedVersion="4" savePassword="1" background="1" saveData="1">
    <dbPr connection="Provider=SQLOLEDB.1;Password=iodp-eso;Persist Security Info=True;User ID=disadm;Initial Catalog=DISSQL_EXP;Data Source=10.111.24.2,1576;Use Procedure for Prepare=1;Auto Translate=True;Packet Size=4096;Workstation ID=MARUMESO1-THINK;Use Encryption for Data=False;Tag with column collation when possible=False" command="&quot;DISSQL_EXP&quot;.&quot;dbo&quot;.&quot;EXP_SA_SAMPLE&quot;" commandType="3"/>
  </connection>
  <connection id="7" odcFile="C:\Users\marumeso-user\Documents\My Data Sources\10.111.24.2,1576 DISSQL_EXP EXP_SA_SAMPLE.odc" keepAlive="1" name="10.111.24.2,1576 DISSQL_EXP EXP_SA_SAMPLE2" type="5" refreshedVersion="4" savePassword="1" background="1" saveData="1">
    <dbPr connection="Provider=SQLOLEDB.1;Password=iodp-eso;Persist Security Info=True;User ID=disadm;Initial Catalog=DISSQL_EXP;Data Source=10.111.24.2,1576;Use Procedure for Prepare=1;Auto Translate=True;Packet Size=4096;Workstation ID=MARUMESO1-THINK;Use Encryption for Data=False;Tag with column collation when possible=False" command="&quot;DISSQL_EXP&quot;.&quot;dbo&quot;.&quot;EXP_SA_SAMPLE&quot;" commandType="3"/>
  </connection>
  <connection id="8" odcFile="C:\Users\marumeso-user\Documents\My Data Sources\10.111.24.2,1576 DISSQL_EXP EXP_SA_SAMPLE.odc" keepAlive="1" name="10.111.24.2,1576 DISSQL_EXP EXP_SA_SAMPLE3" type="5" refreshedVersion="4" savePassword="1" background="1" saveData="1">
    <dbPr connection="Provider=SQLOLEDB.1;Password=iodp-eso;Persist Security Info=True;User ID=disadm;Initial Catalog=DISSQL_EXP;Data Source=10.111.24.2,1576;Use Procedure for Prepare=1;Auto Translate=True;Packet Size=4096;Workstation ID=MARUMESO1-THINK;Use Encryption for Data=False;Tag with column collation when possible=False" command="&quot;DISSQL_EXP&quot;.&quot;dbo&quot;.&quot;EXP_SA_SAMPLE&quot;" commandType="3"/>
  </connection>
  <connection id="9" odcFile="C:\Users\marumeso-user\Documents\My Data Sources\10.111.24.2,1576 DISSQL_EXP PIC_ARCHIVE.odc" keepAlive="1" name="10.111.24.2,1576 DISSQL_EXP PIC_ARCHIVE" type="5" refreshedVersion="4" savePassword="1" background="1" saveData="1">
    <dbPr connection="Provider=SQLOLEDB.1;Password=iodp-eso;Persist Security Info=True;User ID=disadm;Initial Catalog=DISSQL_EXP;Data Source=10.111.24.2,1576;Use Procedure for Prepare=1;Auto Translate=True;Packet Size=4096;Workstation ID=MARUMESO1-THINK;Use Encryption for Data=False;Tag with column collation when possible=False" command="&quot;DISSQL_EXP&quot;.&quot;dbo&quot;.&quot;PIC_ARCHIVE&quot;" commandType="3"/>
  </connection>
</connections>
</file>

<file path=xl/sharedStrings.xml><?xml version="1.0" encoding="utf-8"?>
<sst xmlns="http://schemas.openxmlformats.org/spreadsheetml/2006/main" count="4705" uniqueCount="796">
  <si>
    <t>A</t>
  </si>
  <si>
    <t>B</t>
  </si>
  <si>
    <t/>
  </si>
  <si>
    <t>C</t>
  </si>
  <si>
    <t>CC</t>
  </si>
  <si>
    <t>Sediment</t>
  </si>
  <si>
    <t>Gabbro</t>
  </si>
  <si>
    <t>TSB</t>
  </si>
  <si>
    <t>rubble</t>
  </si>
  <si>
    <t>Rubble</t>
  </si>
  <si>
    <t>irregular</t>
  </si>
  <si>
    <t>Core</t>
  </si>
  <si>
    <t>Exp</t>
  </si>
  <si>
    <t>Site</t>
  </si>
  <si>
    <t>Hole</t>
  </si>
  <si>
    <t>Section</t>
  </si>
  <si>
    <t>Top [cm]</t>
  </si>
  <si>
    <t>Bottom [cm]</t>
  </si>
  <si>
    <t>Top Depth [m]</t>
  </si>
  <si>
    <t>Bottom Depth [m]</t>
  </si>
  <si>
    <t>vein fill color</t>
  </si>
  <si>
    <t xml:space="preserve"> density (# veins/10 cm)</t>
  </si>
  <si>
    <t>Apparent dip (cut face, A half)</t>
  </si>
  <si>
    <t>Downdip Orientation</t>
  </si>
  <si>
    <t>Dip</t>
  </si>
  <si>
    <t>reliability (0 = clast; 1 = doubtful; 2 = in situ)</t>
  </si>
  <si>
    <t>vein thickness (mm, cm)</t>
  </si>
  <si>
    <t>Vein intensity (0-5)</t>
  </si>
  <si>
    <t>Vein shape</t>
  </si>
  <si>
    <t>Cross cutting relations</t>
  </si>
  <si>
    <t>Open fracture density (coherent intervals; # fractures/10 cm; 0-3)</t>
  </si>
  <si>
    <t>Carbonate</t>
  </si>
  <si>
    <t>Sulfide</t>
  </si>
  <si>
    <t>Fe-oxide</t>
  </si>
  <si>
    <t>Qtz</t>
  </si>
  <si>
    <t>Chl</t>
  </si>
  <si>
    <t>Ampibolle</t>
  </si>
  <si>
    <t>Serp</t>
  </si>
  <si>
    <t>Talc</t>
  </si>
  <si>
    <t>Clay</t>
  </si>
  <si>
    <t>Brucite</t>
  </si>
  <si>
    <t>Prehnnite</t>
  </si>
  <si>
    <t>other</t>
  </si>
  <si>
    <t>alteration halo color</t>
  </si>
  <si>
    <t>Vein comments</t>
  </si>
  <si>
    <t>Vein connectivity</t>
  </si>
  <si>
    <t>Vein texture</t>
  </si>
  <si>
    <t>Vein structure</t>
  </si>
  <si>
    <t>Vein boundary definition</t>
  </si>
  <si>
    <t>Alteration halo color</t>
  </si>
  <si>
    <t>Alteration halo width [mm]</t>
  </si>
  <si>
    <t>Halo comments</t>
  </si>
  <si>
    <t xml:space="preserve">Cross cutting </t>
  </si>
  <si>
    <t>comments</t>
  </si>
  <si>
    <t>MBIO</t>
  </si>
  <si>
    <t>white, black</t>
  </si>
  <si>
    <t>0.1-1mm</t>
  </si>
  <si>
    <t>x</t>
  </si>
  <si>
    <t>branched, network</t>
  </si>
  <si>
    <t>massive</t>
  </si>
  <si>
    <t>uniform</t>
  </si>
  <si>
    <t>white</t>
  </si>
  <si>
    <t>0.1-2mm</t>
  </si>
  <si>
    <t>branched</t>
  </si>
  <si>
    <t>white, green</t>
  </si>
  <si>
    <t>0.1-3mm</t>
  </si>
  <si>
    <t>straight to irregular</t>
  </si>
  <si>
    <t>single to isolated</t>
  </si>
  <si>
    <t>uniform and banded</t>
  </si>
  <si>
    <t>0.1-4mm</t>
  </si>
  <si>
    <t>straight</t>
  </si>
  <si>
    <t>single</t>
  </si>
  <si>
    <t>banded</t>
  </si>
  <si>
    <t>breccia</t>
  </si>
  <si>
    <t>green, black</t>
  </si>
  <si>
    <t>0.2-2mm</t>
  </si>
  <si>
    <t>x?</t>
  </si>
  <si>
    <t>branched, single</t>
  </si>
  <si>
    <t>massive, vuggy</t>
  </si>
  <si>
    <t>banded or composite</t>
  </si>
  <si>
    <t>white, red</t>
  </si>
  <si>
    <t>0.1-0.5mm</t>
  </si>
  <si>
    <t>white, orange</t>
  </si>
  <si>
    <t>0.1mm</t>
  </si>
  <si>
    <t>composite</t>
  </si>
  <si>
    <t>green</t>
  </si>
  <si>
    <t>090/65</t>
  </si>
  <si>
    <t>1 mm</t>
  </si>
  <si>
    <t>090/25</t>
  </si>
  <si>
    <t>0.5 mm</t>
  </si>
  <si>
    <t xml:space="preserve"> 270/35</t>
  </si>
  <si>
    <t>090/10</t>
  </si>
  <si>
    <t>3 mm</t>
  </si>
  <si>
    <t>090/75</t>
  </si>
  <si>
    <t>0.5-1mm</t>
  </si>
  <si>
    <t>oldest in interval</t>
  </si>
  <si>
    <t>2 mm</t>
  </si>
  <si>
    <t>intermediate in interval</t>
  </si>
  <si>
    <t xml:space="preserve">1-2 mm </t>
  </si>
  <si>
    <t>youngest in interval</t>
  </si>
  <si>
    <t>X</t>
  </si>
  <si>
    <t>270/35</t>
  </si>
  <si>
    <t>090/40</t>
  </si>
  <si>
    <t>1-3 mm</t>
  </si>
  <si>
    <t>black</t>
  </si>
  <si>
    <t>10+</t>
  </si>
  <si>
    <t>090/20</t>
  </si>
  <si>
    <t>network</t>
  </si>
  <si>
    <t>270/75</t>
  </si>
  <si>
    <t>orange</t>
  </si>
  <si>
    <t>not measured</t>
  </si>
  <si>
    <t>oxidised existing serp or carb veins</t>
  </si>
  <si>
    <t>7+</t>
  </si>
  <si>
    <t>270/65</t>
  </si>
  <si>
    <t>cut serp</t>
  </si>
  <si>
    <t xml:space="preserve"> 090/30</t>
  </si>
  <si>
    <t>subvert</t>
  </si>
  <si>
    <t>orange-white</t>
  </si>
  <si>
    <t>0.5-2mm</t>
  </si>
  <si>
    <t>white green</t>
  </si>
  <si>
    <t>white brown</t>
  </si>
  <si>
    <t>5+</t>
  </si>
  <si>
    <t xml:space="preserve">270/45 </t>
  </si>
  <si>
    <t>0.5-3mm</t>
  </si>
  <si>
    <t>network of epidote veins; causing incipient brecciation</t>
  </si>
  <si>
    <t xml:space="preserve">massive </t>
  </si>
  <si>
    <t>vertical</t>
  </si>
  <si>
    <t>090/45</t>
  </si>
  <si>
    <t>270/70</t>
  </si>
  <si>
    <t>pale green</t>
  </si>
  <si>
    <t>270/55</t>
  </si>
  <si>
    <t>270/50</t>
  </si>
  <si>
    <t>2-5 mm</t>
  </si>
  <si>
    <t>090/30</t>
  </si>
  <si>
    <t>0.5-2 mm</t>
  </si>
  <si>
    <t>1-6 mm</t>
  </si>
  <si>
    <t>anastomosing/irregular</t>
  </si>
  <si>
    <t>1 (thinner) -7 (steeper) mm</t>
  </si>
  <si>
    <t>270/30</t>
  </si>
  <si>
    <t>270/15</t>
  </si>
  <si>
    <t>branching</t>
  </si>
  <si>
    <t>V1</t>
  </si>
  <si>
    <t>090/15</t>
  </si>
  <si>
    <t>≤10</t>
  </si>
  <si>
    <t>090/05</t>
  </si>
  <si>
    <t>V2</t>
  </si>
  <si>
    <t>090/60</t>
  </si>
  <si>
    <t>270/5</t>
  </si>
  <si>
    <t>irregular, branching</t>
  </si>
  <si>
    <t>05/270</t>
  </si>
  <si>
    <t>sigmoidal, isolated, massive</t>
  </si>
  <si>
    <t>25/270</t>
  </si>
  <si>
    <t>single, composite</t>
  </si>
  <si>
    <t>sigmoidal</t>
  </si>
  <si>
    <t>horizontal</t>
  </si>
  <si>
    <t>dipping zone 45°/270° ~2 cm thick</t>
  </si>
  <si>
    <t>090/0</t>
  </si>
  <si>
    <t>270/20</t>
  </si>
  <si>
    <t xml:space="preserve"> 270/10</t>
  </si>
  <si>
    <t>090/80</t>
  </si>
  <si>
    <t xml:space="preserve">090/50 </t>
  </si>
  <si>
    <t>270/45</t>
  </si>
  <si>
    <t>5 mm</t>
  </si>
  <si>
    <t>composite carbonate</t>
  </si>
  <si>
    <t>irregular, braching</t>
  </si>
  <si>
    <t>white orange</t>
  </si>
  <si>
    <t>3mm</t>
  </si>
  <si>
    <t>0.5mm inner core orange</t>
  </si>
  <si>
    <t>2mm</t>
  </si>
  <si>
    <t>sub vert</t>
  </si>
  <si>
    <t>270/05</t>
  </si>
  <si>
    <t>4mm</t>
  </si>
  <si>
    <t>white, grey, orange</t>
  </si>
  <si>
    <t>inner feox core</t>
  </si>
  <si>
    <t>090/35</t>
  </si>
  <si>
    <t>whiter outer edge</t>
  </si>
  <si>
    <t>20+</t>
  </si>
  <si>
    <t>isolated, branched</t>
  </si>
  <si>
    <t>090/70</t>
  </si>
  <si>
    <t>patchy orange</t>
  </si>
  <si>
    <t>red, black, white</t>
  </si>
  <si>
    <t>2.5mm</t>
  </si>
  <si>
    <t>isolated</t>
  </si>
  <si>
    <t>cross cut by white carb network 090/40. Cutting carb @ 270/40</t>
  </si>
  <si>
    <t>cutting serp/carb</t>
  </si>
  <si>
    <t>270/40</t>
  </si>
  <si>
    <t>cut by serp/carb vein</t>
  </si>
  <si>
    <t>white, yellow, red, black</t>
  </si>
  <si>
    <t>14mm</t>
  </si>
  <si>
    <t>cutting serp and carb veins</t>
  </si>
  <si>
    <t>possibly altered magmatic?</t>
  </si>
  <si>
    <t>polycrystalline</t>
  </si>
  <si>
    <t>cut by composite vein</t>
  </si>
  <si>
    <t>1-4mm</t>
  </si>
  <si>
    <t>cuts serp</t>
  </si>
  <si>
    <t>0.2-1mm</t>
  </si>
  <si>
    <t>parallel</t>
  </si>
  <si>
    <t>090/50</t>
  </si>
  <si>
    <t>cuts serp veins</t>
  </si>
  <si>
    <t>Rubble in cimented carbonate matrix</t>
  </si>
  <si>
    <t>Loose rubble</t>
  </si>
  <si>
    <t>Rubble and big vesicualar basalt</t>
  </si>
  <si>
    <t>Rubble with cimented sediment</t>
  </si>
  <si>
    <t>Rubble and clasts of basalt with sediment on sides</t>
  </si>
  <si>
    <t>Cimented breccia block</t>
  </si>
  <si>
    <t>pale orange</t>
  </si>
  <si>
    <t>1-5mm</t>
  </si>
  <si>
    <t>orange white</t>
  </si>
  <si>
    <t>1-2mm</t>
  </si>
  <si>
    <t>cross cuts serp network</t>
  </si>
  <si>
    <t>branched, parallel</t>
  </si>
  <si>
    <t>1-1.5mm</t>
  </si>
  <si>
    <t>carbonate core, feox lining</t>
  </si>
  <si>
    <t>stepped</t>
  </si>
  <si>
    <t>anastomosing</t>
  </si>
  <si>
    <t>2-4mm</t>
  </si>
  <si>
    <t>white orange black</t>
  </si>
  <si>
    <t>5mm</t>
  </si>
  <si>
    <t>black irregular lining - magnetite?</t>
  </si>
  <si>
    <t>1mm</t>
  </si>
  <si>
    <t>open space fiiling</t>
  </si>
  <si>
    <t>vuggy</t>
  </si>
  <si>
    <t>090/45-55</t>
  </si>
  <si>
    <t>1-8mm</t>
  </si>
  <si>
    <t>1-3mm</t>
  </si>
  <si>
    <t>cuts and offsets 2mm serp vein</t>
  </si>
  <si>
    <t>0.5mm</t>
  </si>
  <si>
    <t>2-3mm</t>
  </si>
  <si>
    <t>open space, feox as lining</t>
  </si>
  <si>
    <t>cuts serp vein</t>
  </si>
  <si>
    <t>orange white black</t>
  </si>
  <si>
    <t>iregular</t>
  </si>
  <si>
    <t xml:space="preserve">parallel </t>
  </si>
  <si>
    <t>unifrom</t>
  </si>
  <si>
    <t>0.1-0.2mm</t>
  </si>
  <si>
    <t>isolated and parallel</t>
  </si>
  <si>
    <t>dk green bands in core</t>
  </si>
  <si>
    <t>red</t>
  </si>
  <si>
    <t>dark green</t>
  </si>
  <si>
    <t xml:space="preserve">5°/090°; 20°/090; 20°/270° </t>
  </si>
  <si>
    <t>0.2 mm</t>
  </si>
  <si>
    <t>white_green</t>
  </si>
  <si>
    <t>70°/090</t>
  </si>
  <si>
    <t>0.5-1.5 mm</t>
  </si>
  <si>
    <t>en echelon, branching</t>
  </si>
  <si>
    <t>0.1-0.5 mm</t>
  </si>
  <si>
    <t>irregular, branching, composite</t>
  </si>
  <si>
    <t>20°/090°</t>
  </si>
  <si>
    <t>55*/090°; vertical</t>
  </si>
  <si>
    <t>5°/270°; 15°/270°</t>
  </si>
  <si>
    <t>branching, composite</t>
  </si>
  <si>
    <t>brown and black</t>
  </si>
  <si>
    <t>60°/270°</t>
  </si>
  <si>
    <t>black to grey</t>
  </si>
  <si>
    <t>1.5 mm</t>
  </si>
  <si>
    <t>35°/090°</t>
  </si>
  <si>
    <t>0.3 mm</t>
  </si>
  <si>
    <t>yellow grainy</t>
  </si>
  <si>
    <t>fault veins showing offset toward 270°</t>
  </si>
  <si>
    <t>no measurements possible</t>
  </si>
  <si>
    <t>black dk green</t>
  </si>
  <si>
    <t>0.1-5mm</t>
  </si>
  <si>
    <t>cut by serp network</t>
  </si>
  <si>
    <t>discontinuous strands</t>
  </si>
  <si>
    <t>cut by serp</t>
  </si>
  <si>
    <t>un</t>
  </si>
  <si>
    <t>0.2mm</t>
  </si>
  <si>
    <t>brown</t>
  </si>
  <si>
    <t>pale brown</t>
  </si>
  <si>
    <t>135/65</t>
  </si>
  <si>
    <t>cross cuts all - latest</t>
  </si>
  <si>
    <t>irregular, stepped</t>
  </si>
  <si>
    <t>cut by carbonate, cuts talc rich zones</t>
  </si>
  <si>
    <t>irrgeular, sigmoidal</t>
  </si>
  <si>
    <t>white black</t>
  </si>
  <si>
    <t>both cross cuts talc rich zone and is displaced by talc zone</t>
  </si>
  <si>
    <t>?</t>
  </si>
  <si>
    <t>netwrok around contact</t>
  </si>
  <si>
    <t>1.5mm</t>
  </si>
  <si>
    <t>cuts intrusion and talc contact</t>
  </si>
  <si>
    <t>cuts perp to intrusion</t>
  </si>
  <si>
    <t>dk green outer</t>
  </si>
  <si>
    <t>discontinous</t>
  </si>
  <si>
    <t>sub-hor</t>
  </si>
  <si>
    <t>cuts talc rich zones</t>
  </si>
  <si>
    <t>splays off subvert vein</t>
  </si>
  <si>
    <t>black, white</t>
  </si>
  <si>
    <t>rare carbonate cores</t>
  </si>
  <si>
    <t>branched or isolated</t>
  </si>
  <si>
    <t>MBIO sample</t>
  </si>
  <si>
    <t>Loose rubble and rubble in sdeiment</t>
  </si>
  <si>
    <t>orange, brown</t>
  </si>
  <si>
    <t>subhorizontal</t>
  </si>
  <si>
    <t>sharp</t>
  </si>
  <si>
    <t>80°/090°</t>
  </si>
  <si>
    <t>0.1-1 mm</t>
  </si>
  <si>
    <t>white to green</t>
  </si>
  <si>
    <t>5°/090°</t>
  </si>
  <si>
    <t>0.2-5 mm</t>
  </si>
  <si>
    <t>planar</t>
  </si>
  <si>
    <t>cross cutting</t>
  </si>
  <si>
    <t>restricted to proximity of subvertical vein</t>
  </si>
  <si>
    <t>80°/270°</t>
  </si>
  <si>
    <t>1 cm</t>
  </si>
  <si>
    <t>white cuts green</t>
  </si>
  <si>
    <t>&gt;24</t>
  </si>
  <si>
    <t>diffuse</t>
  </si>
  <si>
    <t>0/090</t>
  </si>
  <si>
    <t>polycrystaline</t>
  </si>
  <si>
    <t>80/270</t>
  </si>
  <si>
    <t>7mm</t>
  </si>
  <si>
    <t>cut 1-2mm green</t>
  </si>
  <si>
    <t>uniform/polycrystalline</t>
  </si>
  <si>
    <t>60/279</t>
  </si>
  <si>
    <t>cut by subhorizontal veins</t>
  </si>
  <si>
    <t>black/white</t>
  </si>
  <si>
    <t>20/270</t>
  </si>
  <si>
    <t>cuts green vertical veins</t>
  </si>
  <si>
    <t>sigmoidal/irregular</t>
  </si>
  <si>
    <t>green white layered</t>
  </si>
  <si>
    <t>unclear</t>
  </si>
  <si>
    <t>single, branched</t>
  </si>
  <si>
    <t>green black</t>
  </si>
  <si>
    <t>cross cut by black/white veins at 90-97cm</t>
  </si>
  <si>
    <t>cuts and is cut  by green veins</t>
  </si>
  <si>
    <t>pale green with black</t>
  </si>
  <si>
    <t>05/090</t>
  </si>
  <si>
    <t>cuts serp network</t>
  </si>
  <si>
    <t>10/270</t>
  </si>
  <si>
    <t>3-4mm</t>
  </si>
  <si>
    <t>oxides as vein lining</t>
  </si>
  <si>
    <t>85/010</t>
  </si>
  <si>
    <t>2 - real</t>
  </si>
  <si>
    <t>9mm</t>
  </si>
  <si>
    <t>oxides</t>
  </si>
  <si>
    <t>cross cut</t>
  </si>
  <si>
    <t>cross cuts 9mm vein above</t>
  </si>
  <si>
    <t>cuts green horizontal veins</t>
  </si>
  <si>
    <t>green/brown</t>
  </si>
  <si>
    <t>cross cut by subhorizontal green</t>
  </si>
  <si>
    <t>black with green core</t>
  </si>
  <si>
    <t>20-35/090</t>
  </si>
  <si>
    <t>cuts green vertical</t>
  </si>
  <si>
    <t>cut by white veins</t>
  </si>
  <si>
    <t>parallel to above talc veins</t>
  </si>
  <si>
    <t>cut by most veins, rarely cuts others</t>
  </si>
  <si>
    <t>sub horizontal</t>
  </si>
  <si>
    <t>70/150</t>
  </si>
  <si>
    <t>0.5-1.5mm</t>
  </si>
  <si>
    <t>cut by carb vein above</t>
  </si>
  <si>
    <t>white/green</t>
  </si>
  <si>
    <t>cuts serp network, cut by white subhorizontal</t>
  </si>
  <si>
    <t>cross cuts altered magmatic veins</t>
  </si>
  <si>
    <t>parallel to above</t>
  </si>
  <si>
    <t>pale green with black spots</t>
  </si>
  <si>
    <t>white with black spots</t>
  </si>
  <si>
    <t>0.1-1.5mm</t>
  </si>
  <si>
    <t>subvertical</t>
  </si>
  <si>
    <t>cross cut by subvertical white veins</t>
  </si>
  <si>
    <t>pale brown to black</t>
  </si>
  <si>
    <t>35/090</t>
  </si>
  <si>
    <t>fibrous serp</t>
  </si>
  <si>
    <t>sub horiz and subparallel</t>
  </si>
  <si>
    <t>crosscuts 1mm black veins</t>
  </si>
  <si>
    <t>black - pale green</t>
  </si>
  <si>
    <t>perpendicular to shear zone</t>
  </si>
  <si>
    <t>fibrous amph?</t>
  </si>
  <si>
    <t>pull apart</t>
  </si>
  <si>
    <t>black, white, red</t>
  </si>
  <si>
    <t>parallel to shear zone</t>
  </si>
  <si>
    <t>cross cuts veins parallel to shear zone</t>
  </si>
  <si>
    <t>sub hor</t>
  </si>
  <si>
    <t>cross cuts shear zone</t>
  </si>
  <si>
    <t>white, green, red</t>
  </si>
  <si>
    <t>cross cut by white/grn/red</t>
  </si>
  <si>
    <t>subparallel to other white/grn/red</t>
  </si>
  <si>
    <t>cut by white,grn,red</t>
  </si>
  <si>
    <t>cross cut by black</t>
  </si>
  <si>
    <t>cross cut by shear</t>
  </si>
  <si>
    <t>black white</t>
  </si>
  <si>
    <t>cuts pale green</t>
  </si>
  <si>
    <t>white core</t>
  </si>
  <si>
    <t>red white</t>
  </si>
  <si>
    <t>cuts black</t>
  </si>
  <si>
    <t>cuts red/white sub vert</t>
  </si>
  <si>
    <t>green, red, white</t>
  </si>
  <si>
    <t xml:space="preserve">1.5mm </t>
  </si>
  <si>
    <t>cuts green/white/red</t>
  </si>
  <si>
    <t>010/70</t>
  </si>
  <si>
    <t>4-6mm</t>
  </si>
  <si>
    <t>cuts melt intrusion @40-50cm</t>
  </si>
  <si>
    <t>single pull apart</t>
  </si>
  <si>
    <t>brown, green</t>
  </si>
  <si>
    <t>cross cuts green and offsets in places</t>
  </si>
  <si>
    <t>cross fibre</t>
  </si>
  <si>
    <t>compostie</t>
  </si>
  <si>
    <t>cross cut by everything</t>
  </si>
  <si>
    <t>red, black, green</t>
  </si>
  <si>
    <t>cross cuts green</t>
  </si>
  <si>
    <t>red, black</t>
  </si>
  <si>
    <t>cross cuts red,black, green</t>
  </si>
  <si>
    <t>green, brown</t>
  </si>
  <si>
    <t>cross cuts vertical green</t>
  </si>
  <si>
    <t>intravenous</t>
  </si>
  <si>
    <t>subparallel to interval below - same vein just oxidised?</t>
  </si>
  <si>
    <t>WHITE GREEN</t>
  </si>
  <si>
    <t>&gt;25</t>
  </si>
  <si>
    <t>cut by subparallel sigmoidal above</t>
  </si>
  <si>
    <t>black lining</t>
  </si>
  <si>
    <t>crosscutting</t>
  </si>
  <si>
    <t xml:space="preserve">white </t>
  </si>
  <si>
    <t>0-30/270</t>
  </si>
  <si>
    <t>cuts vertical</t>
  </si>
  <si>
    <t>slip fibre</t>
  </si>
  <si>
    <t>25/090</t>
  </si>
  <si>
    <t>fracture</t>
  </si>
  <si>
    <t>parallel to veins</t>
  </si>
  <si>
    <t>dark green-green</t>
  </si>
  <si>
    <t>pale cores when widest</t>
  </si>
  <si>
    <t>brown incipient brecciation</t>
  </si>
  <si>
    <t>within shear zone</t>
  </si>
  <si>
    <t>270/10</t>
  </si>
  <si>
    <t>cuts subparallel white veins</t>
  </si>
  <si>
    <t>black core</t>
  </si>
  <si>
    <t>cross cuts serp/red paprallel veins and perpendicular green</t>
  </si>
  <si>
    <t>cut by above</t>
  </si>
  <si>
    <t>cuts red serp network</t>
  </si>
  <si>
    <t>cuts and offsets subvert pale green/white</t>
  </si>
  <si>
    <t>170/80</t>
  </si>
  <si>
    <t>cross cut by white veins (shallow dip)</t>
  </si>
  <si>
    <t>cuts red serp net; cut by white veins with shallow dip</t>
  </si>
  <si>
    <t>cuts sub vert and red network</t>
  </si>
  <si>
    <t>carbonate with variable oxidation</t>
  </si>
  <si>
    <t xml:space="preserve">polycrystsalline </t>
  </si>
  <si>
    <t>5-8mm</t>
  </si>
  <si>
    <t>0.1-0,5mm</t>
  </si>
  <si>
    <t xml:space="preserve">090/50; </t>
  </si>
  <si>
    <t>&lt;0.8 mm</t>
  </si>
  <si>
    <t>V0+V1</t>
  </si>
  <si>
    <t>patchy</t>
  </si>
  <si>
    <t>2-3 mm</t>
  </si>
  <si>
    <t>irregular; branching/composite</t>
  </si>
  <si>
    <t>V3</t>
  </si>
  <si>
    <t>270/85</t>
  </si>
  <si>
    <t>0.5-3 mm</t>
  </si>
  <si>
    <t>V4</t>
  </si>
  <si>
    <t>anastomosing, composite</t>
  </si>
  <si>
    <t>V6/V4</t>
  </si>
  <si>
    <t>180°</t>
  </si>
  <si>
    <t>30°</t>
  </si>
  <si>
    <t>7 mm</t>
  </si>
  <si>
    <t>planar; composite</t>
  </si>
  <si>
    <t>V5</t>
  </si>
  <si>
    <t>V7</t>
  </si>
  <si>
    <t>talc</t>
  </si>
  <si>
    <t>reliability (0 = clear clast; 1 = doubtful; 2 = in situ</t>
  </si>
  <si>
    <t>contact</t>
  </si>
  <si>
    <t xml:space="preserve">contact type (sharp, diffuse; planar, irregular) </t>
  </si>
  <si>
    <t>MF fabric geometry</t>
  </si>
  <si>
    <t>layer  spacing</t>
  </si>
  <si>
    <t>Layer geometry</t>
  </si>
  <si>
    <t>Layer thickness [cm]</t>
  </si>
  <si>
    <t>Comments (layering/ banding)</t>
  </si>
  <si>
    <t>MF comments</t>
  </si>
  <si>
    <t>Open fractures measured</t>
  </si>
  <si>
    <t>diffuse; planar</t>
  </si>
  <si>
    <t>banding</t>
  </si>
  <si>
    <t>ol-rich and more pyroxene-rich bands (check TS)</t>
  </si>
  <si>
    <t>3 cm</t>
  </si>
  <si>
    <t>090/55</t>
  </si>
  <si>
    <t>diffuse; irregular</t>
  </si>
  <si>
    <t>coarse grained, cpx to 8 mm</t>
  </si>
  <si>
    <t>270/2</t>
  </si>
  <si>
    <t>irregular (magmatic vein)</t>
  </si>
  <si>
    <t>dike</t>
  </si>
  <si>
    <t>possible igneous contact between breccia and diabase; if fault contact not parallel to breccia fabric</t>
  </si>
  <si>
    <t>pull-apart reoccupying epidote veins</t>
  </si>
  <si>
    <t>plag-rich (? glassy) diabase dikelet into fractured diabase cut by epidote veins</t>
  </si>
  <si>
    <t>270/60</t>
  </si>
  <si>
    <t>sheared intrusive contact</t>
  </si>
  <si>
    <t>irregular on mm scale</t>
  </si>
  <si>
    <t>disrupted contact, but diabase appears to have under cooled margin against schist</t>
  </si>
  <si>
    <t xml:space="preserve">possible sheared intrusive contact between diabase and tremolite/talc schist </t>
  </si>
  <si>
    <t>highly irregular/interpenetrated</t>
  </si>
  <si>
    <t>gradual</t>
  </si>
  <si>
    <t>Magmatic contact to pyroxene rich level</t>
  </si>
  <si>
    <t>gradual  contact</t>
  </si>
  <si>
    <t>Gradual transition to less rich peridotite in Px</t>
  </si>
  <si>
    <t>Magmatic vein?</t>
  </si>
  <si>
    <t>unoriented basalt clasts in carbonate matrix with fresh glass + forams</t>
  </si>
  <si>
    <t>carbonate cemented breccia with imbrication (30°/090°), w/in white sediment see horizontal lamination, ? in situ and no rotation (likely not hanging wall debris)</t>
  </si>
  <si>
    <t>Rubble - no contact</t>
  </si>
  <si>
    <t>Gabbro, cut by fault</t>
  </si>
  <si>
    <t>Gradual</t>
  </si>
  <si>
    <t>Chromite lineament</t>
  </si>
  <si>
    <t>Chromite rich band</t>
  </si>
  <si>
    <t>Transitional</t>
  </si>
  <si>
    <t>Contact of coarse gabbro and fine-grained amphiloe zone</t>
  </si>
  <si>
    <t>Rubble and sediment</t>
  </si>
  <si>
    <t>Contact gabbro-Hz serp.</t>
  </si>
  <si>
    <t>Breccia</t>
  </si>
  <si>
    <t>Gabbro, no magmatic fabric</t>
  </si>
  <si>
    <t>Rubble and large pieces with mud in sections</t>
  </si>
  <si>
    <t>40°/090°</t>
  </si>
  <si>
    <t>intrusive</t>
  </si>
  <si>
    <t>sharp, planar</t>
  </si>
  <si>
    <t>2 cm</t>
  </si>
  <si>
    <t>coarse grained gabbroic dike cutting finer grained gabbro</t>
  </si>
  <si>
    <t>possible contact between finer and coarser grained diabase</t>
  </si>
  <si>
    <t>cut by healed brittle fractures</t>
  </si>
  <si>
    <t>1?</t>
  </si>
  <si>
    <t>metadiabase w/ possible magmatic contacts</t>
  </si>
  <si>
    <t>layering</t>
  </si>
  <si>
    <t>rubble and drilling mud</t>
  </si>
  <si>
    <t>contact between peridotite above diabase below</t>
  </si>
  <si>
    <t>diabase 6 cm thick</t>
  </si>
  <si>
    <t>Rubble with sediment matrix</t>
  </si>
  <si>
    <t>Single piece in core catcher</t>
  </si>
  <si>
    <t>Rubble with sediment</t>
  </si>
  <si>
    <t>No magmatic fabric</t>
  </si>
  <si>
    <t>Rubble - volcanic/diabase</t>
  </si>
  <si>
    <t>Undeformed oxide gabbro in 0-5 cm (rubble)</t>
  </si>
  <si>
    <t>Coarse grained cpx rich gabbro @ 42 cm</t>
  </si>
  <si>
    <t>Horizontal fracture/contact at 58 cm</t>
  </si>
  <si>
    <t>thickness [cm]</t>
  </si>
  <si>
    <t>CPF geometry</t>
  </si>
  <si>
    <t>shear sense</t>
  </si>
  <si>
    <t>lithology (peridotite, gabbro)</t>
  </si>
  <si>
    <t>Mbio</t>
  </si>
  <si>
    <t>Type of fault rock (gouge, beccia, cataclasite)</t>
  </si>
  <si>
    <t>Apparent dip  (cut face, A half)</t>
  </si>
  <si>
    <t>Apparent offset [cm]</t>
  </si>
  <si>
    <t>sense of shear</t>
  </si>
  <si>
    <t>Clast [%]</t>
  </si>
  <si>
    <t>Matrix [%]</t>
  </si>
  <si>
    <t>Average clast size [mm]</t>
  </si>
  <si>
    <t>Fracture morphology (planar, curved, irregular)</t>
  </si>
  <si>
    <t>Fracture morphology network  (stepped, splayed, anastomosing)</t>
  </si>
  <si>
    <t>Brittle feature comments (shattered, etc)</t>
  </si>
  <si>
    <t>Brecciated</t>
  </si>
  <si>
    <t>Fractures</t>
  </si>
  <si>
    <t>Hairline fractures</t>
  </si>
  <si>
    <t>Drill induced shattering some along veins</t>
  </si>
  <si>
    <t>cataclasite</t>
  </si>
  <si>
    <t>2nd cohesion; talc and tremolite</t>
  </si>
  <si>
    <t>Rubble including schistose</t>
  </si>
  <si>
    <t>foliation geometry (planar (P), anastomosing/facoidal (AF), S-C, linear (L))</t>
  </si>
  <si>
    <t>reliability (0 = clast; 1 = doubtful; 2 = in situ</t>
  </si>
  <si>
    <t>mineralogy (serpentine, talc, tremolite)</t>
  </si>
  <si>
    <t>mineralogy (other)</t>
  </si>
  <si>
    <t>AF, S-C</t>
  </si>
  <si>
    <t>350/75</t>
  </si>
  <si>
    <t>Strong sub-vertical schistosity/vein</t>
  </si>
  <si>
    <t>AF</t>
  </si>
  <si>
    <t>Tr? Tc?</t>
  </si>
  <si>
    <t>Shear, schistose veins - subvertical and 270°/65°</t>
  </si>
  <si>
    <t>Breccia with carbonte matrix</t>
  </si>
  <si>
    <t>Folds</t>
  </si>
  <si>
    <t>Irregular</t>
  </si>
  <si>
    <t>Along schistose veins</t>
  </si>
  <si>
    <t>Along minor veins</t>
  </si>
  <si>
    <t>diabase</t>
  </si>
  <si>
    <t>seim-brittle overprint</t>
  </si>
  <si>
    <t>peridotite</t>
  </si>
  <si>
    <t>Distributed fracturing and vein cracked open</t>
  </si>
  <si>
    <t>Broken up, shattered section</t>
  </si>
  <si>
    <t>no clear indicators</t>
  </si>
  <si>
    <t>Pervasive cataclasis</t>
  </si>
  <si>
    <t xml:space="preserve">090/75 </t>
  </si>
  <si>
    <t>270/25</t>
  </si>
  <si>
    <t>1-&gt;50 mm</t>
  </si>
  <si>
    <t>zone if cataclasis cut by epidote veins; breccia includes clasts of earlier formed fault rock</t>
  </si>
  <si>
    <t xml:space="preserve">random </t>
  </si>
  <si>
    <t>sheared cataclasite/fault schist</t>
  </si>
  <si>
    <t>see line scan for photos;semi-brittle fault schist with clasts of diabase in talc+trem+chl (clasts of talc in sheared matrix)</t>
  </si>
  <si>
    <t>fault</t>
  </si>
  <si>
    <t>top to 090°</t>
  </si>
  <si>
    <t>subhorizontal fibers on fault surface, 090°-270°</t>
  </si>
  <si>
    <t>cataclastic fault schist</t>
  </si>
  <si>
    <t>cataclastic fault schist (7 cm thick)</t>
  </si>
  <si>
    <t>sharp lower contact -faulted, irregular upper contact (5 cm thick)</t>
  </si>
  <si>
    <t>upper 3 cm with diabase matrix</t>
  </si>
  <si>
    <t>w/ high strain zone of ultracataclasite</t>
  </si>
  <si>
    <t>fault surface</t>
  </si>
  <si>
    <t>cataclasitic</t>
  </si>
  <si>
    <t>gouge</t>
  </si>
  <si>
    <t>oxidized gouge OR drilling related sediment due to short core</t>
  </si>
  <si>
    <t xml:space="preserve">clasts talc-term schist top 1 cm, serp periditite bottom </t>
  </si>
  <si>
    <t>Brecciated, veined</t>
  </si>
  <si>
    <t>Thickens to ~3 cm, brecciated/veins</t>
  </si>
  <si>
    <t>More massive unit</t>
  </si>
  <si>
    <t>Open vein</t>
  </si>
  <si>
    <t>Vein</t>
  </si>
  <si>
    <t>Irregular, open frctures, drilling induced.</t>
  </si>
  <si>
    <t>Open vein fracture</t>
  </si>
  <si>
    <t>Open fractured vein</t>
  </si>
  <si>
    <t>Open fractures, drill induced?</t>
  </si>
  <si>
    <t>More massive serpentinized peridotite</t>
  </si>
  <si>
    <t>Open fractures cross cutting earlier veins</t>
  </si>
  <si>
    <t>Open fractures</t>
  </si>
  <si>
    <t>Late open fractures</t>
  </si>
  <si>
    <t>Slightly more intense open dractures</t>
  </si>
  <si>
    <t>Open fractures at bottom of core</t>
  </si>
  <si>
    <t>Veins irregular but not showing schistosity.</t>
  </si>
  <si>
    <t>talc, tremollite</t>
  </si>
  <si>
    <t>chl</t>
  </si>
  <si>
    <t>possibly intruded by diabase</t>
  </si>
  <si>
    <t>adjacent to diabase; maybe preserved or sheltered</t>
  </si>
  <si>
    <t>disoriented clasts</t>
  </si>
  <si>
    <t>clasts of talc-tremolite schist  in cataclasite</t>
  </si>
  <si>
    <t>incudes clasts of diabase</t>
  </si>
  <si>
    <t>P</t>
  </si>
  <si>
    <t>Vein with schistosity in serpentinized peridotite</t>
  </si>
  <si>
    <t>Mesh-related network of veins associated with serpentinization</t>
  </si>
  <si>
    <t>Vein network associated with mesh texture with a sub horizontal and a shallowly dipping vein-related schistosity</t>
  </si>
  <si>
    <t>Cataclasized gabbro cross cut by fault putting in contact gabbro and serpentinized peridotite</t>
  </si>
  <si>
    <t>Undeformed gabbro</t>
  </si>
  <si>
    <t>090°/20°</t>
  </si>
  <si>
    <t>30 cm</t>
  </si>
  <si>
    <t>porphyroclastic</t>
  </si>
  <si>
    <t>65°/090°</t>
  </si>
  <si>
    <t>Right lateral</t>
  </si>
  <si>
    <t>Irregular fractures (open) and fracturing through vening (earlier)</t>
  </si>
  <si>
    <t>Fractures throughout</t>
  </si>
  <si>
    <t>&lt;1 mm</t>
  </si>
  <si>
    <t>Highy cataclastic interval top of core</t>
  </si>
  <si>
    <t>Planar</t>
  </si>
  <si>
    <t>Veins cutting the serpentinite, no displacement, some opening</t>
  </si>
  <si>
    <t>Clasts and carbonate matrix</t>
  </si>
  <si>
    <t xml:space="preserve">Breccia with carbonate infill. No deformation apparent. </t>
  </si>
  <si>
    <t>Rubble, drill induced?</t>
  </si>
  <si>
    <t>Serpentinized Hz rubble - no coherence</t>
  </si>
  <si>
    <t>Fracture on top of gabbro, green vein fractured</t>
  </si>
  <si>
    <t>Hairline</t>
  </si>
  <si>
    <t>No preferred orientation</t>
  </si>
  <si>
    <t>Angular clasts &lt;1 mm to &gt;1 cm</t>
  </si>
  <si>
    <t>Breccia in unconsolidated sediment</t>
  </si>
  <si>
    <t>Very minor hairline fractures</t>
  </si>
  <si>
    <t>Rubble, loose</t>
  </si>
  <si>
    <t>Robble with sediment</t>
  </si>
  <si>
    <t>Piece with limited microfractring associated with veining</t>
  </si>
  <si>
    <t>45°/270°</t>
  </si>
  <si>
    <t>clast, no meaurement</t>
  </si>
  <si>
    <t>15°/090°</t>
  </si>
  <si>
    <t>flattened, sheared breccia with clasts of diabase and alteration minerals; 1.5 cm thick</t>
  </si>
  <si>
    <t xml:space="preserve">30°/270; 40°/090°; 45°/270; 70°/270°; 40°/270°; 70°/090°; </t>
  </si>
  <si>
    <t>host to greenish alteration</t>
  </si>
  <si>
    <t>Schistosity in chear zone with strong cataclasis</t>
  </si>
  <si>
    <t>Veining/schistosity on side of core</t>
  </si>
  <si>
    <t>Unconsolidated breccia</t>
  </si>
  <si>
    <t>Serpentinized peridotite with schistosity (very weak) associated with intense veining and sall-scale fracturing</t>
  </si>
  <si>
    <t>A_F</t>
  </si>
  <si>
    <t>talc, tremolite</t>
  </si>
  <si>
    <t>brecciated diabase, 1 cm thick</t>
  </si>
  <si>
    <t>0.5 mm thick</t>
  </si>
  <si>
    <t>A-F</t>
  </si>
  <si>
    <t>gabbro</t>
  </si>
  <si>
    <t>overprinted by rhodingite</t>
  </si>
  <si>
    <t>Rubble - piece with intense shearing, high T? rodingitized gabbro?</t>
  </si>
  <si>
    <t>Open fracture</t>
  </si>
  <si>
    <t>Cataclasis</t>
  </si>
  <si>
    <t>Small clasts in tremolite shear zone</t>
  </si>
  <si>
    <t>Broken up altered gabbro in fault zone</t>
  </si>
  <si>
    <t>Very small grains in ares</t>
  </si>
  <si>
    <t>Cataclasis along veins</t>
  </si>
  <si>
    <t>Mylonite/cataclasis</t>
  </si>
  <si>
    <t>C-S planes</t>
  </si>
  <si>
    <t>Gabbro rubble</t>
  </si>
  <si>
    <t>Open fractures in Peridotite and along vein</t>
  </si>
  <si>
    <t>Open fractures in veins</t>
  </si>
  <si>
    <t>Tr/Tc</t>
  </si>
  <si>
    <t>Zone of deformation with clasts &gt;5 cm to sub-mm</t>
  </si>
  <si>
    <t>Peridotite transitioning to vein</t>
  </si>
  <si>
    <t>Cataclasis of both matris and along veins</t>
  </si>
  <si>
    <t>Matrix peridotite cataclssized with no appatrent strain accumulation</t>
  </si>
  <si>
    <t>Schistose shear zone</t>
  </si>
  <si>
    <t>Along schistosity zone</t>
  </si>
  <si>
    <t>Matrix with cataclasis</t>
  </si>
  <si>
    <t>hosts clasts/boudins of diabase; top down shear sense; down dip lineation</t>
  </si>
  <si>
    <t>sketch?</t>
  </si>
  <si>
    <t>talc,tremollite</t>
  </si>
  <si>
    <t>folded diabase contact</t>
  </si>
  <si>
    <t>2,3</t>
  </si>
  <si>
    <t>down dip shear sense</t>
  </si>
  <si>
    <t>Tc/Tr</t>
  </si>
  <si>
    <t>Well developed foliation</t>
  </si>
  <si>
    <t>No clear foliation, heterogeneous</t>
  </si>
  <si>
    <t>Subhorizontal</t>
  </si>
  <si>
    <t>Associated to veins</t>
  </si>
  <si>
    <t>SC</t>
  </si>
  <si>
    <t>Very intense schistosity associalted with cataclasis/mylonite</t>
  </si>
  <si>
    <t>Clasts of rubble with high strain schistosity</t>
  </si>
  <si>
    <t>Vein with schistose fabric sub horizontal striae, grading towards peridotite</t>
  </si>
  <si>
    <t>Peridotite undeformed</t>
  </si>
  <si>
    <t>Irregular schistosity around clasts transitioning to static into peridotite</t>
  </si>
  <si>
    <t>270/90</t>
  </si>
  <si>
    <t>Schistosisty along irregular shear zones/veins</t>
  </si>
  <si>
    <t>Tr</t>
  </si>
  <si>
    <t>Tremolite, highly folitates/schistose zone</t>
  </si>
  <si>
    <t>Localized along veins</t>
  </si>
  <si>
    <t>Highly foliated, with curved deformation zone</t>
  </si>
  <si>
    <t>Foliations along veins</t>
  </si>
  <si>
    <t>No crystal-plastic deformation</t>
  </si>
  <si>
    <t>Rubble with angular clasts and elongated/curved ones showing schistosity</t>
  </si>
  <si>
    <t>Fractures in sediment, consolidated/cimented</t>
  </si>
  <si>
    <t>Rubble, basalt clasts show limited fractures</t>
  </si>
  <si>
    <t>Rubble/pebbles</t>
  </si>
  <si>
    <t>shattered</t>
  </si>
  <si>
    <t>Shattered basalt</t>
  </si>
  <si>
    <t>Cataclasis?</t>
  </si>
  <si>
    <t>Broken up clasts</t>
  </si>
  <si>
    <t>Rubble in sediment</t>
  </si>
  <si>
    <t>&lt;1-5 mm</t>
  </si>
  <si>
    <t>Shear zone with clasts reworked - sembirrittle deformation</t>
  </si>
  <si>
    <t>Cataclasis and open fractures</t>
  </si>
  <si>
    <t>&gt;5 cm</t>
  </si>
  <si>
    <t>Clast dolerite, broken up - likely clast in shear zone</t>
  </si>
  <si>
    <t>Dolerite, likely from shear zone</t>
  </si>
  <si>
    <t>Sediment and rubble, no schistosity in matrix nor clasts</t>
  </si>
  <si>
    <t>Tc/Tr/Serp</t>
  </si>
  <si>
    <t>Rubble and shattered rock, some with intense foliations/schistosity</t>
  </si>
  <si>
    <t>Broken up basalt</t>
  </si>
  <si>
    <t>Rubble in sediment showing schistosity in clasts - intensity 5</t>
  </si>
  <si>
    <t>AF, P</t>
  </si>
  <si>
    <t>Chl/Tr/Tc?</t>
  </si>
  <si>
    <t>Shear zonewith metadolierite clasts</t>
  </si>
  <si>
    <t>Dolerite in shear zone</t>
  </si>
  <si>
    <t>Shear zone</t>
  </si>
  <si>
    <t>Dolerite undeformed</t>
  </si>
  <si>
    <t xml:space="preserve"> 75-91 cm possible CP of serpentinized peridotite (see semi-brittle)</t>
  </si>
  <si>
    <t>undeformed oxide  gabbro rubble</t>
  </si>
  <si>
    <t>overprinted breccia</t>
  </si>
  <si>
    <t>see photos (scans)</t>
  </si>
  <si>
    <t>cataclastic</t>
  </si>
  <si>
    <t>dolerite clasts in talc/serp schist</t>
  </si>
  <si>
    <t>Peridotie - small fractures, open</t>
  </si>
  <si>
    <t>Drilling induced fractures</t>
  </si>
  <si>
    <t>Fractured, shattered by drilling, irregular</t>
  </si>
  <si>
    <t>Irregular fracture network</t>
  </si>
  <si>
    <t>Cataclasis/fracturing</t>
  </si>
  <si>
    <t>Irregular fracturing</t>
  </si>
  <si>
    <t>Fracture-vein</t>
  </si>
  <si>
    <t>Irregular fracture with green vein material</t>
  </si>
  <si>
    <t>Fracture</t>
  </si>
  <si>
    <t>Fractures, open</t>
  </si>
  <si>
    <t>Small-scale faults</t>
  </si>
  <si>
    <t>Cataclasis in magmatic-schist vein</t>
  </si>
  <si>
    <t>Fractured/shattered</t>
  </si>
  <si>
    <t>Fine cataclasis along shear zone</t>
  </si>
  <si>
    <t>Fracturing</t>
  </si>
  <si>
    <t>Fine breccia along fault zone</t>
  </si>
  <si>
    <t>Gouge?</t>
  </si>
  <si>
    <t>May be drill mud but too consolidated… ?</t>
  </si>
  <si>
    <t>Minor open fractures</t>
  </si>
  <si>
    <t>Fractured along magmatic veins</t>
  </si>
  <si>
    <t>Fractured, irregular</t>
  </si>
  <si>
    <t>Irregular fractures along veins</t>
  </si>
  <si>
    <t>Veining-related fracturing</t>
  </si>
  <si>
    <t>Cataclasis along schistose zone</t>
  </si>
  <si>
    <t>Fracture along vein</t>
  </si>
  <si>
    <t>Fracture along vein - vein measurement</t>
  </si>
  <si>
    <t>AF, S_C</t>
  </si>
  <si>
    <t>tc</t>
  </si>
  <si>
    <t>Schistosity n some rubble pieces</t>
  </si>
  <si>
    <t>270/80</t>
  </si>
  <si>
    <t>Schistosity along veins</t>
  </si>
  <si>
    <t>Magmatic/schistose zone</t>
  </si>
  <si>
    <t>Schistose, shattered</t>
  </si>
  <si>
    <t>Schistosity along vein, slicken sides plunging ~120/20</t>
  </si>
  <si>
    <t>Foliation along tremolite zones</t>
  </si>
  <si>
    <t>Foliation along veins</t>
  </si>
  <si>
    <t>Tc,Tr</t>
  </si>
  <si>
    <t>Intensely deformed,developing schistosity</t>
  </si>
  <si>
    <t>oriented serp mesh</t>
  </si>
  <si>
    <t>Comments</t>
  </si>
  <si>
    <t>Loose rubble and rubble in sediment</t>
  </si>
  <si>
    <t>X?</t>
  </si>
  <si>
    <t>Zoisite / Epidote</t>
  </si>
  <si>
    <t>XX</t>
  </si>
  <si>
    <t>Cemented breccia block</t>
  </si>
  <si>
    <t>Rubble in cemented carbonate matrix</t>
  </si>
  <si>
    <t>Exp. 357 Structure logs: Vein Fracture Density</t>
  </si>
  <si>
    <t>Exp. 357 Structure logs: Magmatic Fabrics</t>
  </si>
  <si>
    <t>MF intensity (0-3)</t>
  </si>
  <si>
    <t>Other comments</t>
  </si>
  <si>
    <t>breccia with carb matrix</t>
  </si>
  <si>
    <t>contact between v coarse grained/ pegmatitic gabbro and serp peridotite; irregular plag-rich layer parallel to contact</t>
  </si>
  <si>
    <t>Exp. 357 Structure logs: Cyrstal Plastic Fabrics</t>
  </si>
  <si>
    <t>cataclastic / semi-brittle intensity (0-5)</t>
  </si>
  <si>
    <t>Notes</t>
  </si>
  <si>
    <t>Fractures and veins</t>
  </si>
  <si>
    <t>CPF intensity (0-5)</t>
  </si>
  <si>
    <t>Talc-amphibole schist</t>
  </si>
  <si>
    <t>Exp. 357 Structure logs: Brittle-Semi-brittle Deformation Fabrics</t>
  </si>
  <si>
    <t>Exp. 357 Structure logs: Schistosity</t>
  </si>
  <si>
    <t>schistose fabric intensity (0-3)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</si>
</sst>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.25"/>
      <name val="Microsoft Sans Serif"/>
      <family val="2"/>
    </font>
    <font>
      <sz val="12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10">
    <xf numFmtId="0" fontId="0" fillId="0" borderId="0"/>
    <xf numFmtId="0" fontId="2" fillId="0" borderId="0"/>
    <xf numFmtId="0" fontId="4" fillId="0" borderId="0">
      <alignment vertical="top"/>
      <protection locked="0"/>
    </xf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2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1" fontId="5" fillId="0" borderId="0" xfId="1" applyNumberFormat="1" applyFont="1" applyFill="1" applyBorder="1" applyAlignment="1" applyProtection="1">
      <alignment horizontal="center" vertical="center"/>
      <protection locked="0"/>
    </xf>
    <xf numFmtId="1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textRotation="90"/>
      <protection locked="0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1" fontId="5" fillId="0" borderId="0" xfId="1" applyNumberFormat="1" applyFont="1" applyFill="1" applyBorder="1" applyAlignment="1" applyProtection="1">
      <alignment horizontal="center" vertical="top"/>
      <protection locked="0"/>
    </xf>
    <xf numFmtId="0" fontId="5" fillId="0" borderId="0" xfId="1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 applyProtection="1">
      <alignment horizontal="center" vertical="top"/>
      <protection locked="0"/>
    </xf>
    <xf numFmtId="0" fontId="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Alignment="1" applyProtection="1">
      <alignment horizontal="center" vertical="center" wrapText="1"/>
      <protection locked="0"/>
    </xf>
    <xf numFmtId="2" fontId="1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2" fontId="5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/>
    <xf numFmtId="0" fontId="3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2" fontId="1" fillId="0" borderId="0" xfId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/>
    </xf>
    <xf numFmtId="0" fontId="9" fillId="2" borderId="0" xfId="1" applyFont="1" applyFill="1" applyBorder="1" applyAlignment="1" applyProtection="1">
      <alignment horizontal="center" vertical="center" wrapText="1"/>
      <protection locked="0"/>
    </xf>
    <xf numFmtId="1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2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 applyProtection="1">
      <alignment vertical="center" wrapText="1"/>
      <protection locked="0"/>
    </xf>
  </cellXfs>
  <cellStyles count="410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tchen/Dropbox/St&#233;phane_Atlantis%20Massif/Structure/COMPLETE_68_structure_BJ_MH_JE_MBIO_D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tchen/Dropbox/St&#233;phane_Atlantis%20Massif/Structure/COMPLETE_75_structure_MH_JE_MBIO_D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tchen/Dropbox/St&#233;phane_Atlantis%20Massif/structure/COMPLETE_76_structure_BJ_MH_JEb_MBIO_D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in_fracture density"/>
      <sheetName val="Chart1"/>
      <sheetName val="brittle-semibrittle_deformation"/>
      <sheetName val="schistosity"/>
      <sheetName val="c-p fabric"/>
      <sheetName val="magmatic fabric"/>
      <sheetName val="CORE_DEPTH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68A-1R1</v>
          </cell>
          <cell r="B2">
            <v>357</v>
          </cell>
          <cell r="C2">
            <v>68</v>
          </cell>
          <cell r="D2" t="str">
            <v>A</v>
          </cell>
          <cell r="E2">
            <v>1</v>
          </cell>
          <cell r="F2" t="str">
            <v>R</v>
          </cell>
          <cell r="G2">
            <v>1</v>
          </cell>
          <cell r="H2">
            <v>19</v>
          </cell>
          <cell r="I2">
            <v>0.47</v>
          </cell>
          <cell r="J2">
            <v>0.47</v>
          </cell>
          <cell r="K2" t="str">
            <v>AW</v>
          </cell>
          <cell r="L2" t="str">
            <v>no</v>
          </cell>
          <cell r="M2">
            <v>0</v>
          </cell>
          <cell r="N2">
            <v>0</v>
          </cell>
          <cell r="O2">
            <v>0.47</v>
          </cell>
          <cell r="P2">
            <v>0</v>
          </cell>
          <cell r="Q2">
            <v>0.47</v>
          </cell>
          <cell r="R2">
            <v>0</v>
          </cell>
          <cell r="S2" t="str">
            <v>12-21cm WRBio, 34-35cm TSB, XRF</v>
          </cell>
          <cell r="T2" t="str">
            <v>IBCR0357ESJ0001</v>
          </cell>
          <cell r="U2" t="str">
            <v>yes</v>
          </cell>
        </row>
        <row r="3">
          <cell r="A3" t="str">
            <v>68B-1R1</v>
          </cell>
          <cell r="B3">
            <v>357</v>
          </cell>
          <cell r="C3">
            <v>68</v>
          </cell>
          <cell r="D3" t="str">
            <v>B</v>
          </cell>
          <cell r="E3">
            <v>1</v>
          </cell>
          <cell r="F3" t="str">
            <v>R</v>
          </cell>
          <cell r="G3">
            <v>1</v>
          </cell>
          <cell r="H3">
            <v>118</v>
          </cell>
          <cell r="I3">
            <v>1.47</v>
          </cell>
          <cell r="J3">
            <v>1.47</v>
          </cell>
          <cell r="K3" t="str">
            <v>HJWA</v>
          </cell>
          <cell r="L3" t="str">
            <v>no</v>
          </cell>
          <cell r="M3">
            <v>0</v>
          </cell>
          <cell r="N3">
            <v>0</v>
          </cell>
          <cell r="O3">
            <v>1.47</v>
          </cell>
          <cell r="P3">
            <v>0</v>
          </cell>
          <cell r="Q3">
            <v>1.47</v>
          </cell>
          <cell r="R3">
            <v>0</v>
          </cell>
          <cell r="S3" t="str">
            <v>WRBio 139-147cm</v>
          </cell>
          <cell r="T3" t="str">
            <v>IBCR0357ESA3001</v>
          </cell>
          <cell r="U3" t="str">
            <v>yes</v>
          </cell>
        </row>
        <row r="4">
          <cell r="A4" t="str">
            <v>68B-1CC</v>
          </cell>
          <cell r="B4">
            <v>357</v>
          </cell>
          <cell r="C4">
            <v>68</v>
          </cell>
          <cell r="D4" t="str">
            <v>B</v>
          </cell>
          <cell r="E4">
            <v>1</v>
          </cell>
          <cell r="F4" t="str">
            <v>R</v>
          </cell>
          <cell r="G4">
            <v>2</v>
          </cell>
          <cell r="H4">
            <v>120</v>
          </cell>
          <cell r="I4">
            <v>0.06</v>
          </cell>
          <cell r="J4">
            <v>0.06</v>
          </cell>
          <cell r="K4" t="str">
            <v>HJWA</v>
          </cell>
          <cell r="L4" t="str">
            <v>yes</v>
          </cell>
          <cell r="M4">
            <v>0</v>
          </cell>
          <cell r="N4">
            <v>1.47</v>
          </cell>
          <cell r="O4">
            <v>1.53</v>
          </cell>
          <cell r="P4">
            <v>1.47</v>
          </cell>
          <cell r="Q4">
            <v>1.53</v>
          </cell>
          <cell r="R4">
            <v>1.47</v>
          </cell>
          <cell r="S4">
            <v>0</v>
          </cell>
          <cell r="T4" t="str">
            <v>IBCR0357ESC3001</v>
          </cell>
          <cell r="U4" t="str">
            <v>no</v>
          </cell>
        </row>
        <row r="5">
          <cell r="A5" t="str">
            <v>68B-2R1</v>
          </cell>
          <cell r="B5">
            <v>357</v>
          </cell>
          <cell r="C5">
            <v>68</v>
          </cell>
          <cell r="D5" t="str">
            <v>B</v>
          </cell>
          <cell r="E5">
            <v>2</v>
          </cell>
          <cell r="F5" t="str">
            <v>R</v>
          </cell>
          <cell r="G5">
            <v>1</v>
          </cell>
          <cell r="H5">
            <v>124</v>
          </cell>
          <cell r="I5">
            <v>1.1299999999999999</v>
          </cell>
          <cell r="J5">
            <v>1.1299999999999999</v>
          </cell>
          <cell r="K5" t="str">
            <v>HJWA</v>
          </cell>
          <cell r="L5" t="str">
            <v>no</v>
          </cell>
          <cell r="M5">
            <v>0</v>
          </cell>
          <cell r="N5">
            <v>1.72</v>
          </cell>
          <cell r="O5">
            <v>2.85</v>
          </cell>
          <cell r="P5">
            <v>1.72</v>
          </cell>
          <cell r="Q5">
            <v>2.85</v>
          </cell>
          <cell r="R5">
            <v>1.72</v>
          </cell>
          <cell r="S5">
            <v>0</v>
          </cell>
          <cell r="T5" t="str">
            <v>IBCR0357ESG3001</v>
          </cell>
          <cell r="U5" t="str">
            <v>no</v>
          </cell>
        </row>
        <row r="6">
          <cell r="A6" t="str">
            <v>68B-3R1</v>
          </cell>
          <cell r="B6">
            <v>357</v>
          </cell>
          <cell r="C6">
            <v>68</v>
          </cell>
          <cell r="D6" t="str">
            <v>B</v>
          </cell>
          <cell r="E6">
            <v>3</v>
          </cell>
          <cell r="F6" t="str">
            <v>R</v>
          </cell>
          <cell r="G6">
            <v>1</v>
          </cell>
          <cell r="H6">
            <v>116</v>
          </cell>
          <cell r="I6">
            <v>0.64</v>
          </cell>
          <cell r="J6">
            <v>0.64</v>
          </cell>
          <cell r="K6" t="str">
            <v>HJWA</v>
          </cell>
          <cell r="L6" t="str">
            <v>no</v>
          </cell>
          <cell r="M6">
            <v>0</v>
          </cell>
          <cell r="N6">
            <v>3.2949999999999999</v>
          </cell>
          <cell r="O6">
            <v>3.9350000000000001</v>
          </cell>
          <cell r="P6">
            <v>3.2949999999999999</v>
          </cell>
          <cell r="Q6">
            <v>3.9350000000000001</v>
          </cell>
          <cell r="R6">
            <v>3.2949999999999999</v>
          </cell>
          <cell r="S6" t="str">
            <v>WRBio 44-64cm</v>
          </cell>
          <cell r="T6" t="str">
            <v>IBCR0357ES83001</v>
          </cell>
          <cell r="U6" t="str">
            <v>yes</v>
          </cell>
        </row>
        <row r="7">
          <cell r="A7" t="str">
            <v>68B-3CC</v>
          </cell>
          <cell r="B7">
            <v>357</v>
          </cell>
          <cell r="C7">
            <v>68</v>
          </cell>
          <cell r="D7" t="str">
            <v>B</v>
          </cell>
          <cell r="E7">
            <v>3</v>
          </cell>
          <cell r="F7" t="str">
            <v>R</v>
          </cell>
          <cell r="G7">
            <v>2</v>
          </cell>
          <cell r="H7">
            <v>117</v>
          </cell>
          <cell r="I7">
            <v>0.1</v>
          </cell>
          <cell r="J7">
            <v>0.1</v>
          </cell>
          <cell r="K7" t="str">
            <v>HJWA</v>
          </cell>
          <cell r="L7" t="str">
            <v>yes</v>
          </cell>
          <cell r="M7">
            <v>0</v>
          </cell>
          <cell r="N7">
            <v>3.9350000000000001</v>
          </cell>
          <cell r="O7">
            <v>4.0350000000000001</v>
          </cell>
          <cell r="P7">
            <v>3.9350000000000001</v>
          </cell>
          <cell r="Q7">
            <v>4.0350000000000001</v>
          </cell>
          <cell r="R7">
            <v>3.9350000000000001</v>
          </cell>
          <cell r="S7">
            <v>0</v>
          </cell>
          <cell r="T7" t="str">
            <v>IBCR0357ES93001</v>
          </cell>
          <cell r="U7" t="str">
            <v>no</v>
          </cell>
        </row>
        <row r="8">
          <cell r="A8" t="str">
            <v>68B-4R1</v>
          </cell>
          <cell r="B8">
            <v>357</v>
          </cell>
          <cell r="C8">
            <v>68</v>
          </cell>
          <cell r="D8" t="str">
            <v>B</v>
          </cell>
          <cell r="E8">
            <v>4</v>
          </cell>
          <cell r="F8" t="str">
            <v>R</v>
          </cell>
          <cell r="G8">
            <v>1</v>
          </cell>
          <cell r="H8">
            <v>122</v>
          </cell>
          <cell r="I8">
            <v>1.39</v>
          </cell>
          <cell r="J8">
            <v>1.39</v>
          </cell>
          <cell r="K8" t="str">
            <v>HJWA</v>
          </cell>
          <cell r="L8" t="str">
            <v>no</v>
          </cell>
          <cell r="M8">
            <v>0</v>
          </cell>
          <cell r="N8">
            <v>4</v>
          </cell>
          <cell r="O8">
            <v>5.39</v>
          </cell>
          <cell r="P8">
            <v>4</v>
          </cell>
          <cell r="Q8">
            <v>5.39</v>
          </cell>
          <cell r="R8">
            <v>4</v>
          </cell>
          <cell r="S8">
            <v>0</v>
          </cell>
          <cell r="T8" t="str">
            <v>IBCR0357ESE3001</v>
          </cell>
          <cell r="U8" t="str">
            <v>no</v>
          </cell>
        </row>
        <row r="9">
          <cell r="A9" t="str">
            <v>68B-4CC</v>
          </cell>
          <cell r="B9">
            <v>357</v>
          </cell>
          <cell r="C9">
            <v>68</v>
          </cell>
          <cell r="D9" t="str">
            <v>B</v>
          </cell>
          <cell r="E9">
            <v>4</v>
          </cell>
          <cell r="F9" t="str">
            <v>R</v>
          </cell>
          <cell r="G9">
            <v>2</v>
          </cell>
          <cell r="H9">
            <v>123</v>
          </cell>
          <cell r="I9">
            <v>0.13</v>
          </cell>
          <cell r="J9">
            <v>0.13</v>
          </cell>
          <cell r="K9" t="str">
            <v>HJWA</v>
          </cell>
          <cell r="L9" t="str">
            <v>yes</v>
          </cell>
          <cell r="M9">
            <v>0</v>
          </cell>
          <cell r="N9">
            <v>5.39</v>
          </cell>
          <cell r="O9">
            <v>5.52</v>
          </cell>
          <cell r="P9">
            <v>5.39</v>
          </cell>
          <cell r="Q9">
            <v>5.52</v>
          </cell>
          <cell r="R9">
            <v>5.39</v>
          </cell>
          <cell r="S9">
            <v>0</v>
          </cell>
          <cell r="T9" t="str">
            <v>IBCR0357ESF3001</v>
          </cell>
          <cell r="U9" t="str">
            <v>no</v>
          </cell>
        </row>
        <row r="10">
          <cell r="A10" t="str">
            <v>68B-5R1</v>
          </cell>
          <cell r="B10">
            <v>357</v>
          </cell>
          <cell r="C10">
            <v>68</v>
          </cell>
          <cell r="D10" t="str">
            <v>B</v>
          </cell>
          <cell r="E10">
            <v>5</v>
          </cell>
          <cell r="F10" t="str">
            <v>R</v>
          </cell>
          <cell r="G10">
            <v>1</v>
          </cell>
          <cell r="H10">
            <v>115</v>
          </cell>
          <cell r="I10">
            <v>0.14000000000000001</v>
          </cell>
          <cell r="J10">
            <v>0.14000000000000001</v>
          </cell>
          <cell r="K10" t="str">
            <v>HJWA</v>
          </cell>
          <cell r="L10" t="str">
            <v>no</v>
          </cell>
          <cell r="M10">
            <v>0</v>
          </cell>
          <cell r="N10">
            <v>4.07</v>
          </cell>
          <cell r="O10">
            <v>4.21</v>
          </cell>
          <cell r="P10">
            <v>4.07</v>
          </cell>
          <cell r="Q10">
            <v>4.21</v>
          </cell>
          <cell r="R10">
            <v>4.07</v>
          </cell>
          <cell r="S10" t="str">
            <v>liner damaged material collected in bag, samples for PFC, cell counts, CH4</v>
          </cell>
          <cell r="T10" t="str">
            <v>IBCR0357ES73001</v>
          </cell>
          <cell r="U10" t="str">
            <v>no</v>
          </cell>
        </row>
        <row r="11">
          <cell r="A11" t="str">
            <v>68B-6R1</v>
          </cell>
          <cell r="B11">
            <v>357</v>
          </cell>
          <cell r="C11">
            <v>68</v>
          </cell>
          <cell r="D11" t="str">
            <v>B</v>
          </cell>
          <cell r="E11">
            <v>6</v>
          </cell>
          <cell r="F11" t="str">
            <v>R</v>
          </cell>
          <cell r="G11">
            <v>1</v>
          </cell>
          <cell r="H11">
            <v>121</v>
          </cell>
          <cell r="I11">
            <v>0.51</v>
          </cell>
          <cell r="J11">
            <v>0.51</v>
          </cell>
          <cell r="K11" t="str">
            <v>HJWA</v>
          </cell>
          <cell r="L11" t="str">
            <v>no</v>
          </cell>
          <cell r="M11">
            <v>0</v>
          </cell>
          <cell r="N11">
            <v>5.85</v>
          </cell>
          <cell r="O11">
            <v>6.36</v>
          </cell>
          <cell r="P11">
            <v>5.85</v>
          </cell>
          <cell r="Q11">
            <v>6.36</v>
          </cell>
          <cell r="R11">
            <v>5.85</v>
          </cell>
          <cell r="S11">
            <v>0</v>
          </cell>
          <cell r="T11" t="str">
            <v>IBCR0357ESD3001</v>
          </cell>
          <cell r="U11" t="str">
            <v>no</v>
          </cell>
        </row>
        <row r="12">
          <cell r="A12" t="str">
            <v>68B-7R1</v>
          </cell>
          <cell r="B12">
            <v>357</v>
          </cell>
          <cell r="C12">
            <v>68</v>
          </cell>
          <cell r="D12" t="str">
            <v>B</v>
          </cell>
          <cell r="E12">
            <v>7</v>
          </cell>
          <cell r="F12" t="str">
            <v>R</v>
          </cell>
          <cell r="G12">
            <v>1</v>
          </cell>
          <cell r="H12">
            <v>114</v>
          </cell>
          <cell r="I12">
            <v>0.43</v>
          </cell>
          <cell r="J12">
            <v>0.43</v>
          </cell>
          <cell r="K12" t="str">
            <v>HJWA</v>
          </cell>
          <cell r="L12" t="str">
            <v>no</v>
          </cell>
          <cell r="M12">
            <v>0</v>
          </cell>
          <cell r="N12">
            <v>7.57</v>
          </cell>
          <cell r="O12">
            <v>8</v>
          </cell>
          <cell r="P12">
            <v>7.57</v>
          </cell>
          <cell r="Q12">
            <v>8</v>
          </cell>
          <cell r="R12">
            <v>7.57</v>
          </cell>
          <cell r="S12" t="str">
            <v>WRBio 16-29cm</v>
          </cell>
          <cell r="T12" t="str">
            <v>IBCR0357ES63001</v>
          </cell>
          <cell r="U12" t="str">
            <v>yes</v>
          </cell>
        </row>
        <row r="13">
          <cell r="A13" t="str">
            <v>68B-8R1</v>
          </cell>
          <cell r="B13">
            <v>357</v>
          </cell>
          <cell r="C13">
            <v>68</v>
          </cell>
          <cell r="D13" t="str">
            <v>B</v>
          </cell>
          <cell r="E13">
            <v>8</v>
          </cell>
          <cell r="F13" t="str">
            <v>R</v>
          </cell>
          <cell r="G13">
            <v>1</v>
          </cell>
          <cell r="H13">
            <v>113</v>
          </cell>
          <cell r="I13">
            <v>0.34</v>
          </cell>
          <cell r="J13">
            <v>0.34</v>
          </cell>
          <cell r="K13" t="str">
            <v>HJWA</v>
          </cell>
          <cell r="L13" t="str">
            <v>no</v>
          </cell>
          <cell r="M13">
            <v>0</v>
          </cell>
          <cell r="N13">
            <v>8.73</v>
          </cell>
          <cell r="O13">
            <v>9.07</v>
          </cell>
          <cell r="P13">
            <v>8.73</v>
          </cell>
          <cell r="Q13">
            <v>9.07</v>
          </cell>
          <cell r="R13">
            <v>8.73</v>
          </cell>
          <cell r="S13" t="str">
            <v>WRBio 26-34cm</v>
          </cell>
          <cell r="T13" t="str">
            <v>IBCR0357ES53001</v>
          </cell>
          <cell r="U13" t="str">
            <v>yes</v>
          </cell>
        </row>
        <row r="14">
          <cell r="A14" t="str">
            <v>69A-1R1</v>
          </cell>
          <cell r="B14">
            <v>357</v>
          </cell>
          <cell r="C14">
            <v>69</v>
          </cell>
          <cell r="D14" t="str">
            <v>A</v>
          </cell>
          <cell r="E14">
            <v>1</v>
          </cell>
          <cell r="F14" t="str">
            <v>R</v>
          </cell>
          <cell r="G14">
            <v>1</v>
          </cell>
          <cell r="H14">
            <v>44</v>
          </cell>
          <cell r="I14">
            <v>1.19</v>
          </cell>
          <cell r="J14">
            <v>1.19</v>
          </cell>
          <cell r="K14" t="str">
            <v>HK</v>
          </cell>
          <cell r="L14" t="str">
            <v>no</v>
          </cell>
          <cell r="M14">
            <v>0</v>
          </cell>
          <cell r="N14">
            <v>0</v>
          </cell>
          <cell r="O14">
            <v>1.19</v>
          </cell>
          <cell r="P14">
            <v>0</v>
          </cell>
          <cell r="Q14">
            <v>1.19</v>
          </cell>
          <cell r="R14">
            <v>0</v>
          </cell>
          <cell r="S14" t="str">
            <v>steel splits</v>
          </cell>
          <cell r="T14" t="str">
            <v>IBCR0357ES81001</v>
          </cell>
          <cell r="U14" t="str">
            <v>no</v>
          </cell>
        </row>
        <row r="15">
          <cell r="A15" t="str">
            <v>69A-2R1</v>
          </cell>
          <cell r="B15">
            <v>357</v>
          </cell>
          <cell r="C15">
            <v>69</v>
          </cell>
          <cell r="D15" t="str">
            <v>A</v>
          </cell>
          <cell r="E15">
            <v>2</v>
          </cell>
          <cell r="F15" t="str">
            <v>R</v>
          </cell>
          <cell r="G15">
            <v>1</v>
          </cell>
          <cell r="H15">
            <v>43</v>
          </cell>
          <cell r="I15">
            <v>0.52</v>
          </cell>
          <cell r="J15">
            <v>0.52</v>
          </cell>
          <cell r="K15" t="str">
            <v>HK</v>
          </cell>
          <cell r="L15" t="str">
            <v>no</v>
          </cell>
          <cell r="M15">
            <v>0</v>
          </cell>
          <cell r="N15">
            <v>1.72</v>
          </cell>
          <cell r="O15">
            <v>2.2400000000000002</v>
          </cell>
          <cell r="P15">
            <v>1.72</v>
          </cell>
          <cell r="Q15">
            <v>2.2400000000000002</v>
          </cell>
          <cell r="R15">
            <v>1.72</v>
          </cell>
          <cell r="S15">
            <v>0</v>
          </cell>
          <cell r="T15" t="str">
            <v>IBCR0357ES71001</v>
          </cell>
          <cell r="U15" t="str">
            <v>no</v>
          </cell>
        </row>
        <row r="16">
          <cell r="A16" t="str">
            <v>69A-3R1</v>
          </cell>
          <cell r="B16">
            <v>357</v>
          </cell>
          <cell r="C16">
            <v>69</v>
          </cell>
          <cell r="D16" t="str">
            <v>A</v>
          </cell>
          <cell r="E16">
            <v>3</v>
          </cell>
          <cell r="F16" t="str">
            <v>R</v>
          </cell>
          <cell r="G16">
            <v>1</v>
          </cell>
          <cell r="H16">
            <v>35</v>
          </cell>
          <cell r="I16">
            <v>0</v>
          </cell>
          <cell r="J16">
            <v>0</v>
          </cell>
          <cell r="K16" t="str">
            <v>HK</v>
          </cell>
          <cell r="L16" t="str">
            <v>no</v>
          </cell>
          <cell r="M16">
            <v>0</v>
          </cell>
          <cell r="N16">
            <v>3.44</v>
          </cell>
          <cell r="O16">
            <v>3.44</v>
          </cell>
          <cell r="P16">
            <v>3.44</v>
          </cell>
          <cell r="Q16">
            <v>3.44</v>
          </cell>
          <cell r="R16">
            <v>3.44</v>
          </cell>
          <cell r="S16" t="str">
            <v>no recovery</v>
          </cell>
          <cell r="T16" t="str">
            <v>IBCR0357ESZ0001</v>
          </cell>
          <cell r="U16" t="str">
            <v>no</v>
          </cell>
        </row>
        <row r="17">
          <cell r="A17" t="str">
            <v>69A-4R1</v>
          </cell>
          <cell r="B17">
            <v>357</v>
          </cell>
          <cell r="C17">
            <v>69</v>
          </cell>
          <cell r="D17" t="str">
            <v>A</v>
          </cell>
          <cell r="E17">
            <v>4</v>
          </cell>
          <cell r="F17" t="str">
            <v>R</v>
          </cell>
          <cell r="G17">
            <v>1</v>
          </cell>
          <cell r="H17">
            <v>41</v>
          </cell>
          <cell r="I17">
            <v>1.31</v>
          </cell>
          <cell r="J17">
            <v>1.31</v>
          </cell>
          <cell r="K17" t="str">
            <v>HK</v>
          </cell>
          <cell r="L17" t="str">
            <v>no</v>
          </cell>
          <cell r="M17">
            <v>0</v>
          </cell>
          <cell r="N17">
            <v>5.16</v>
          </cell>
          <cell r="O17">
            <v>6.47</v>
          </cell>
          <cell r="P17">
            <v>5.16</v>
          </cell>
          <cell r="Q17">
            <v>6.47</v>
          </cell>
          <cell r="R17">
            <v>5.16</v>
          </cell>
          <cell r="S17" t="str">
            <v>WRBIO 111-121cm (121-131cm=mistakenly frozen)</v>
          </cell>
          <cell r="T17" t="str">
            <v>IBCR0357ES51001</v>
          </cell>
          <cell r="U17" t="str">
            <v>yes</v>
          </cell>
        </row>
        <row r="18">
          <cell r="A18" t="str">
            <v>69A-5R1</v>
          </cell>
          <cell r="B18">
            <v>357</v>
          </cell>
          <cell r="C18">
            <v>69</v>
          </cell>
          <cell r="D18" t="str">
            <v>A</v>
          </cell>
          <cell r="E18">
            <v>5</v>
          </cell>
          <cell r="F18" t="str">
            <v>R</v>
          </cell>
          <cell r="G18">
            <v>1</v>
          </cell>
          <cell r="H18">
            <v>34</v>
          </cell>
          <cell r="I18">
            <v>1.51</v>
          </cell>
          <cell r="J18">
            <v>1.51</v>
          </cell>
          <cell r="K18" t="str">
            <v>HK</v>
          </cell>
          <cell r="L18" t="str">
            <v>no</v>
          </cell>
          <cell r="M18">
            <v>0</v>
          </cell>
          <cell r="N18">
            <v>6.88</v>
          </cell>
          <cell r="O18">
            <v>8.39</v>
          </cell>
          <cell r="P18">
            <v>6.88</v>
          </cell>
          <cell r="Q18">
            <v>8.39</v>
          </cell>
          <cell r="R18">
            <v>6.88</v>
          </cell>
          <cell r="S18" t="str">
            <v>steel splits, WRBIO 114-151cm</v>
          </cell>
          <cell r="T18" t="str">
            <v>IBCR0357ESY0001</v>
          </cell>
          <cell r="U18" t="str">
            <v>yes</v>
          </cell>
        </row>
        <row r="19">
          <cell r="A19" t="str">
            <v>69A-6R1</v>
          </cell>
          <cell r="B19">
            <v>357</v>
          </cell>
          <cell r="C19">
            <v>69</v>
          </cell>
          <cell r="D19" t="str">
            <v>A</v>
          </cell>
          <cell r="E19">
            <v>6</v>
          </cell>
          <cell r="F19" t="str">
            <v>R</v>
          </cell>
          <cell r="G19">
            <v>1</v>
          </cell>
          <cell r="H19">
            <v>36</v>
          </cell>
          <cell r="I19">
            <v>1.43</v>
          </cell>
          <cell r="J19">
            <v>1.43</v>
          </cell>
          <cell r="K19" t="str">
            <v>HK</v>
          </cell>
          <cell r="L19" t="str">
            <v>no</v>
          </cell>
          <cell r="M19">
            <v>0</v>
          </cell>
          <cell r="N19">
            <v>8.6</v>
          </cell>
          <cell r="O19">
            <v>10.029999999999999</v>
          </cell>
          <cell r="P19">
            <v>8.6</v>
          </cell>
          <cell r="Q19">
            <v>10.029999999999999</v>
          </cell>
          <cell r="R19">
            <v>8.6</v>
          </cell>
          <cell r="S19">
            <v>0</v>
          </cell>
          <cell r="T19" t="str">
            <v>IBCR0357ES01001</v>
          </cell>
          <cell r="U19" t="str">
            <v>no</v>
          </cell>
        </row>
        <row r="20">
          <cell r="A20" t="str">
            <v>69A-6R2</v>
          </cell>
          <cell r="B20">
            <v>357</v>
          </cell>
          <cell r="C20">
            <v>69</v>
          </cell>
          <cell r="D20" t="str">
            <v>A</v>
          </cell>
          <cell r="E20">
            <v>6</v>
          </cell>
          <cell r="F20" t="str">
            <v>R</v>
          </cell>
          <cell r="G20">
            <v>2</v>
          </cell>
          <cell r="H20">
            <v>37</v>
          </cell>
          <cell r="I20">
            <v>0.37</v>
          </cell>
          <cell r="J20">
            <v>0.37</v>
          </cell>
          <cell r="K20" t="str">
            <v>HK</v>
          </cell>
          <cell r="L20" t="str">
            <v>no</v>
          </cell>
          <cell r="M20">
            <v>0</v>
          </cell>
          <cell r="N20">
            <v>10.029999999999999</v>
          </cell>
          <cell r="O20">
            <v>10.4</v>
          </cell>
          <cell r="P20">
            <v>10.029999999999999</v>
          </cell>
          <cell r="Q20">
            <v>10.4</v>
          </cell>
          <cell r="R20">
            <v>10.029999999999999</v>
          </cell>
          <cell r="S20">
            <v>0</v>
          </cell>
          <cell r="T20" t="str">
            <v>IBCR0357ES11001</v>
          </cell>
          <cell r="U20" t="str">
            <v>no</v>
          </cell>
        </row>
        <row r="21">
          <cell r="A21" t="str">
            <v>69A-7R1</v>
          </cell>
          <cell r="B21">
            <v>357</v>
          </cell>
          <cell r="C21">
            <v>69</v>
          </cell>
          <cell r="D21" t="str">
            <v>A</v>
          </cell>
          <cell r="E21">
            <v>7</v>
          </cell>
          <cell r="F21" t="str">
            <v>R</v>
          </cell>
          <cell r="G21">
            <v>1</v>
          </cell>
          <cell r="H21">
            <v>33</v>
          </cell>
          <cell r="I21">
            <v>0.99</v>
          </cell>
          <cell r="J21">
            <v>0.99</v>
          </cell>
          <cell r="K21" t="str">
            <v>HK</v>
          </cell>
          <cell r="L21" t="str">
            <v>no</v>
          </cell>
          <cell r="M21">
            <v>0</v>
          </cell>
          <cell r="N21">
            <v>10.32</v>
          </cell>
          <cell r="O21">
            <v>11.31</v>
          </cell>
          <cell r="P21">
            <v>10.32</v>
          </cell>
          <cell r="Q21">
            <v>11.31</v>
          </cell>
          <cell r="R21">
            <v>10.32</v>
          </cell>
          <cell r="S21" t="str">
            <v>WRBio 69-99cm</v>
          </cell>
          <cell r="T21" t="str">
            <v>IBCR0357ESX0001</v>
          </cell>
          <cell r="U21" t="str">
            <v>yes</v>
          </cell>
        </row>
        <row r="22">
          <cell r="A22" t="str">
            <v>69A-8R1</v>
          </cell>
          <cell r="B22">
            <v>357</v>
          </cell>
          <cell r="C22">
            <v>69</v>
          </cell>
          <cell r="D22" t="str">
            <v>A</v>
          </cell>
          <cell r="E22">
            <v>8</v>
          </cell>
          <cell r="F22" t="str">
            <v>R</v>
          </cell>
          <cell r="G22">
            <v>1</v>
          </cell>
          <cell r="H22">
            <v>32</v>
          </cell>
          <cell r="I22">
            <v>1.53</v>
          </cell>
          <cell r="J22">
            <v>1.53</v>
          </cell>
          <cell r="K22" t="str">
            <v>HK</v>
          </cell>
          <cell r="L22" t="str">
            <v>no</v>
          </cell>
          <cell r="M22">
            <v>0</v>
          </cell>
          <cell r="N22">
            <v>11.32</v>
          </cell>
          <cell r="O22">
            <v>12.85</v>
          </cell>
          <cell r="P22">
            <v>11.32</v>
          </cell>
          <cell r="Q22">
            <v>12.85</v>
          </cell>
          <cell r="R22">
            <v>11.32</v>
          </cell>
          <cell r="S22">
            <v>0</v>
          </cell>
          <cell r="T22" t="str">
            <v>IBCR0357ESW0001</v>
          </cell>
          <cell r="U22" t="str">
            <v>no</v>
          </cell>
        </row>
        <row r="23">
          <cell r="A23" t="str">
            <v>69A-9R1</v>
          </cell>
          <cell r="B23">
            <v>357</v>
          </cell>
          <cell r="C23">
            <v>69</v>
          </cell>
          <cell r="D23" t="str">
            <v>A</v>
          </cell>
          <cell r="E23">
            <v>9</v>
          </cell>
          <cell r="F23" t="str">
            <v>R</v>
          </cell>
          <cell r="G23">
            <v>1</v>
          </cell>
          <cell r="H23">
            <v>28</v>
          </cell>
          <cell r="I23">
            <v>0.33</v>
          </cell>
          <cell r="J23">
            <v>0.33</v>
          </cell>
          <cell r="K23" t="str">
            <v>HK</v>
          </cell>
          <cell r="L23" t="str">
            <v>no</v>
          </cell>
          <cell r="M23">
            <v>0</v>
          </cell>
          <cell r="N23">
            <v>13.04</v>
          </cell>
          <cell r="O23">
            <v>13.37</v>
          </cell>
          <cell r="P23">
            <v>13.04</v>
          </cell>
          <cell r="Q23">
            <v>13.37</v>
          </cell>
          <cell r="R23">
            <v>13.04</v>
          </cell>
          <cell r="S23">
            <v>0</v>
          </cell>
          <cell r="T23" t="str">
            <v>IBCR0357ESS0001</v>
          </cell>
          <cell r="U23" t="str">
            <v>no</v>
          </cell>
        </row>
        <row r="24">
          <cell r="A24" t="str">
            <v>69A-9R2</v>
          </cell>
          <cell r="B24">
            <v>357</v>
          </cell>
          <cell r="C24">
            <v>69</v>
          </cell>
          <cell r="D24" t="str">
            <v>A</v>
          </cell>
          <cell r="E24">
            <v>9</v>
          </cell>
          <cell r="F24" t="str">
            <v>R</v>
          </cell>
          <cell r="G24">
            <v>2</v>
          </cell>
          <cell r="H24">
            <v>29</v>
          </cell>
          <cell r="I24">
            <v>1.33</v>
          </cell>
          <cell r="J24">
            <v>1.33</v>
          </cell>
          <cell r="K24" t="str">
            <v>HK</v>
          </cell>
          <cell r="L24" t="str">
            <v>no</v>
          </cell>
          <cell r="M24">
            <v>0</v>
          </cell>
          <cell r="N24">
            <v>13.37</v>
          </cell>
          <cell r="O24">
            <v>14.7</v>
          </cell>
          <cell r="P24">
            <v>13.37</v>
          </cell>
          <cell r="Q24">
            <v>14.7</v>
          </cell>
          <cell r="R24">
            <v>13.37</v>
          </cell>
          <cell r="S24" t="str">
            <v>WRBio 105-133cm</v>
          </cell>
          <cell r="T24" t="str">
            <v>IBCR0357EST0001</v>
          </cell>
          <cell r="U24" t="str">
            <v>yes</v>
          </cell>
        </row>
        <row r="25">
          <cell r="A25" t="str">
            <v>69A-10R1</v>
          </cell>
          <cell r="B25">
            <v>357</v>
          </cell>
          <cell r="C25">
            <v>69</v>
          </cell>
          <cell r="D25" t="str">
            <v>A</v>
          </cell>
          <cell r="E25">
            <v>10</v>
          </cell>
          <cell r="F25" t="str">
            <v>R</v>
          </cell>
          <cell r="G25">
            <v>1</v>
          </cell>
          <cell r="H25">
            <v>21</v>
          </cell>
          <cell r="I25">
            <v>1.22</v>
          </cell>
          <cell r="J25">
            <v>1.22</v>
          </cell>
          <cell r="K25" t="str">
            <v>HK</v>
          </cell>
          <cell r="L25" t="str">
            <v>no</v>
          </cell>
          <cell r="M25">
            <v>0</v>
          </cell>
          <cell r="N25">
            <v>14.72</v>
          </cell>
          <cell r="O25">
            <v>15.94</v>
          </cell>
          <cell r="P25">
            <v>14.72</v>
          </cell>
          <cell r="Q25">
            <v>15.94</v>
          </cell>
          <cell r="R25">
            <v>14.72</v>
          </cell>
          <cell r="S25" t="str">
            <v>WRBIO 106-122 cm</v>
          </cell>
          <cell r="T25" t="str">
            <v>IBCR0357ESL0001</v>
          </cell>
          <cell r="U25" t="str">
            <v>yes</v>
          </cell>
        </row>
        <row r="26">
          <cell r="A26" t="str">
            <v>69A-10R2</v>
          </cell>
          <cell r="B26">
            <v>357</v>
          </cell>
          <cell r="C26">
            <v>69</v>
          </cell>
          <cell r="D26" t="str">
            <v>A</v>
          </cell>
          <cell r="E26">
            <v>10</v>
          </cell>
          <cell r="F26" t="str">
            <v>R</v>
          </cell>
          <cell r="G26">
            <v>2</v>
          </cell>
          <cell r="H26">
            <v>22</v>
          </cell>
          <cell r="I26">
            <v>0.35</v>
          </cell>
          <cell r="J26">
            <v>0.35</v>
          </cell>
          <cell r="K26" t="str">
            <v>HK</v>
          </cell>
          <cell r="L26" t="str">
            <v>no</v>
          </cell>
          <cell r="M26">
            <v>0</v>
          </cell>
          <cell r="N26">
            <v>15.94</v>
          </cell>
          <cell r="O26">
            <v>16.29</v>
          </cell>
          <cell r="P26">
            <v>15.94</v>
          </cell>
          <cell r="Q26">
            <v>16.29</v>
          </cell>
          <cell r="R26">
            <v>15.94</v>
          </cell>
          <cell r="S26">
            <v>0</v>
          </cell>
          <cell r="T26" t="str">
            <v>IBCR0357ESM0001</v>
          </cell>
          <cell r="U26" t="str">
            <v>no</v>
          </cell>
        </row>
        <row r="27">
          <cell r="A27" t="str">
            <v>69A-10R3</v>
          </cell>
          <cell r="B27">
            <v>357</v>
          </cell>
          <cell r="C27">
            <v>69</v>
          </cell>
          <cell r="D27" t="str">
            <v>A</v>
          </cell>
          <cell r="E27">
            <v>10</v>
          </cell>
          <cell r="F27" t="str">
            <v>R</v>
          </cell>
          <cell r="G27">
            <v>3</v>
          </cell>
          <cell r="H27">
            <v>31</v>
          </cell>
          <cell r="I27">
            <v>0.21</v>
          </cell>
          <cell r="J27">
            <v>0.21</v>
          </cell>
          <cell r="K27" t="str">
            <v>HK</v>
          </cell>
          <cell r="L27" t="str">
            <v>no</v>
          </cell>
          <cell r="M27">
            <v>0</v>
          </cell>
          <cell r="N27">
            <v>16.29</v>
          </cell>
          <cell r="O27">
            <v>16.5</v>
          </cell>
          <cell r="P27">
            <v>16.29</v>
          </cell>
          <cell r="Q27">
            <v>16.5</v>
          </cell>
          <cell r="R27">
            <v>16.29</v>
          </cell>
          <cell r="S27">
            <v>0</v>
          </cell>
          <cell r="T27" t="str">
            <v>IBCR0357ESV0001</v>
          </cell>
          <cell r="U27" t="str">
            <v>no</v>
          </cell>
        </row>
        <row r="28">
          <cell r="A28" t="str">
            <v>70A-1R1</v>
          </cell>
          <cell r="B28">
            <v>357</v>
          </cell>
          <cell r="C28">
            <v>70</v>
          </cell>
          <cell r="D28" t="str">
            <v>A</v>
          </cell>
          <cell r="E28">
            <v>1</v>
          </cell>
          <cell r="F28" t="str">
            <v>R</v>
          </cell>
          <cell r="G28">
            <v>1</v>
          </cell>
          <cell r="H28">
            <v>47</v>
          </cell>
          <cell r="I28">
            <v>0.45</v>
          </cell>
          <cell r="J28">
            <v>0.45</v>
          </cell>
          <cell r="K28" t="str">
            <v>HJWA</v>
          </cell>
          <cell r="L28" t="str">
            <v>no</v>
          </cell>
          <cell r="M28">
            <v>0</v>
          </cell>
          <cell r="N28">
            <v>0</v>
          </cell>
          <cell r="O28">
            <v>0.45</v>
          </cell>
          <cell r="P28">
            <v>0</v>
          </cell>
          <cell r="Q28">
            <v>0.45</v>
          </cell>
          <cell r="R28">
            <v>0</v>
          </cell>
          <cell r="S28">
            <v>0</v>
          </cell>
          <cell r="T28" t="str">
            <v>IBCR0357ESB1001</v>
          </cell>
          <cell r="U28" t="str">
            <v>no</v>
          </cell>
        </row>
        <row r="29">
          <cell r="A29" t="str">
            <v>70A-2R1</v>
          </cell>
          <cell r="B29">
            <v>357</v>
          </cell>
          <cell r="C29">
            <v>70</v>
          </cell>
          <cell r="D29" t="str">
            <v>A</v>
          </cell>
          <cell r="E29">
            <v>2</v>
          </cell>
          <cell r="F29" t="str">
            <v>R</v>
          </cell>
          <cell r="G29">
            <v>1</v>
          </cell>
          <cell r="H29">
            <v>46</v>
          </cell>
          <cell r="I29">
            <v>0.97</v>
          </cell>
          <cell r="J29">
            <v>0.97</v>
          </cell>
          <cell r="K29" t="str">
            <v>HJWA</v>
          </cell>
          <cell r="L29" t="str">
            <v>no</v>
          </cell>
          <cell r="M29">
            <v>0</v>
          </cell>
          <cell r="N29">
            <v>1.78</v>
          </cell>
          <cell r="O29">
            <v>2.75</v>
          </cell>
          <cell r="P29">
            <v>1.78</v>
          </cell>
          <cell r="Q29">
            <v>2.75</v>
          </cell>
          <cell r="R29">
            <v>1.78</v>
          </cell>
          <cell r="S29" t="str">
            <v>WRBio 78-97cm</v>
          </cell>
          <cell r="T29" t="str">
            <v>IBCR0357ESA1001</v>
          </cell>
          <cell r="U29" t="str">
            <v>yes</v>
          </cell>
        </row>
        <row r="30">
          <cell r="A30" t="str">
            <v>70A-3R1</v>
          </cell>
          <cell r="B30">
            <v>357</v>
          </cell>
          <cell r="C30">
            <v>70</v>
          </cell>
          <cell r="D30" t="str">
            <v>A</v>
          </cell>
          <cell r="E30">
            <v>3</v>
          </cell>
          <cell r="F30" t="str">
            <v>R</v>
          </cell>
          <cell r="G30">
            <v>1</v>
          </cell>
          <cell r="H30">
            <v>45</v>
          </cell>
          <cell r="I30">
            <v>0.67</v>
          </cell>
          <cell r="J30">
            <v>0.67</v>
          </cell>
          <cell r="K30" t="str">
            <v>HJWA</v>
          </cell>
          <cell r="L30" t="str">
            <v>no</v>
          </cell>
          <cell r="M30">
            <v>0</v>
          </cell>
          <cell r="N30">
            <v>2.86</v>
          </cell>
          <cell r="O30">
            <v>3.53</v>
          </cell>
          <cell r="P30">
            <v>2.86</v>
          </cell>
          <cell r="Q30">
            <v>3.53</v>
          </cell>
          <cell r="R30">
            <v>2.86</v>
          </cell>
          <cell r="S30" t="str">
            <v>WRBio 19-38cm</v>
          </cell>
          <cell r="T30" t="str">
            <v>IBCR0357ES91001</v>
          </cell>
          <cell r="U30" t="str">
            <v>yes</v>
          </cell>
        </row>
        <row r="31">
          <cell r="A31" t="str">
            <v>70B-1R1</v>
          </cell>
          <cell r="B31">
            <v>357</v>
          </cell>
          <cell r="C31">
            <v>70</v>
          </cell>
          <cell r="D31" t="str">
            <v>B</v>
          </cell>
          <cell r="E31">
            <v>1</v>
          </cell>
          <cell r="F31" t="str">
            <v>R</v>
          </cell>
          <cell r="G31">
            <v>1</v>
          </cell>
          <cell r="H31">
            <v>75</v>
          </cell>
          <cell r="I31">
            <v>0.38</v>
          </cell>
          <cell r="J31">
            <v>0.38</v>
          </cell>
          <cell r="K31" t="str">
            <v>AW</v>
          </cell>
          <cell r="L31" t="str">
            <v>no</v>
          </cell>
          <cell r="M31">
            <v>0</v>
          </cell>
          <cell r="N31">
            <v>0</v>
          </cell>
          <cell r="O31">
            <v>0.38</v>
          </cell>
          <cell r="P31">
            <v>0</v>
          </cell>
          <cell r="Q31">
            <v>0.38</v>
          </cell>
          <cell r="R31">
            <v>0</v>
          </cell>
          <cell r="S31" t="str">
            <v>WRBio 25-38cm</v>
          </cell>
          <cell r="T31" t="str">
            <v>IBCR0357ES32001</v>
          </cell>
          <cell r="U31" t="str">
            <v>yes</v>
          </cell>
        </row>
        <row r="32">
          <cell r="A32" t="str">
            <v>70C-1R1</v>
          </cell>
          <cell r="B32">
            <v>357</v>
          </cell>
          <cell r="C32">
            <v>70</v>
          </cell>
          <cell r="D32" t="str">
            <v>C</v>
          </cell>
          <cell r="E32">
            <v>1</v>
          </cell>
          <cell r="F32" t="str">
            <v>R</v>
          </cell>
          <cell r="G32">
            <v>1</v>
          </cell>
          <cell r="H32">
            <v>108</v>
          </cell>
          <cell r="I32">
            <v>0.63</v>
          </cell>
          <cell r="J32">
            <v>0.63</v>
          </cell>
          <cell r="K32" t="str">
            <v>HJWA</v>
          </cell>
          <cell r="L32" t="str">
            <v>no</v>
          </cell>
          <cell r="M32">
            <v>0</v>
          </cell>
          <cell r="N32">
            <v>0</v>
          </cell>
          <cell r="O32">
            <v>0.63</v>
          </cell>
          <cell r="P32">
            <v>0</v>
          </cell>
          <cell r="Q32">
            <v>0.63</v>
          </cell>
          <cell r="R32">
            <v>0</v>
          </cell>
          <cell r="S32" t="str">
            <v>WRBio 53-63cm</v>
          </cell>
          <cell r="T32" t="str">
            <v>IBCR0357ES03001</v>
          </cell>
          <cell r="U32" t="str">
            <v>yes</v>
          </cell>
        </row>
        <row r="33">
          <cell r="A33" t="str">
            <v>70C-1CC</v>
          </cell>
          <cell r="B33">
            <v>357</v>
          </cell>
          <cell r="C33">
            <v>70</v>
          </cell>
          <cell r="D33" t="str">
            <v>C</v>
          </cell>
          <cell r="E33">
            <v>1</v>
          </cell>
          <cell r="F33" t="str">
            <v>R</v>
          </cell>
          <cell r="G33">
            <v>2</v>
          </cell>
          <cell r="H33">
            <v>109</v>
          </cell>
          <cell r="I33">
            <v>0.12</v>
          </cell>
          <cell r="J33">
            <v>0.12</v>
          </cell>
          <cell r="K33" t="str">
            <v>HJWA</v>
          </cell>
          <cell r="L33" t="str">
            <v>yes</v>
          </cell>
          <cell r="M33">
            <v>0</v>
          </cell>
          <cell r="N33">
            <v>0.63</v>
          </cell>
          <cell r="O33">
            <v>0.75</v>
          </cell>
          <cell r="P33">
            <v>0.63</v>
          </cell>
          <cell r="Q33">
            <v>0.75</v>
          </cell>
          <cell r="R33">
            <v>0.63</v>
          </cell>
          <cell r="S33">
            <v>0</v>
          </cell>
          <cell r="T33" t="str">
            <v>IBCR0357ES13001</v>
          </cell>
          <cell r="U33" t="str">
            <v>no</v>
          </cell>
        </row>
        <row r="34">
          <cell r="A34" t="str">
            <v>70C-2R1</v>
          </cell>
          <cell r="B34">
            <v>357</v>
          </cell>
          <cell r="C34">
            <v>70</v>
          </cell>
          <cell r="D34" t="str">
            <v>C</v>
          </cell>
          <cell r="E34">
            <v>2</v>
          </cell>
          <cell r="F34" t="str">
            <v>R</v>
          </cell>
          <cell r="G34">
            <v>1</v>
          </cell>
          <cell r="H34">
            <v>105</v>
          </cell>
          <cell r="I34">
            <v>0.48</v>
          </cell>
          <cell r="J34">
            <v>0.48</v>
          </cell>
          <cell r="K34" t="str">
            <v>HJWA</v>
          </cell>
          <cell r="L34" t="str">
            <v>no</v>
          </cell>
          <cell r="M34">
            <v>0</v>
          </cell>
          <cell r="N34">
            <v>1.17</v>
          </cell>
          <cell r="O34">
            <v>1.65</v>
          </cell>
          <cell r="P34">
            <v>1.17</v>
          </cell>
          <cell r="Q34">
            <v>1.65</v>
          </cell>
          <cell r="R34">
            <v>1.17</v>
          </cell>
          <cell r="S34">
            <v>0</v>
          </cell>
          <cell r="T34" t="str">
            <v>IBCR0357ESX2001</v>
          </cell>
          <cell r="U34" t="str">
            <v>no</v>
          </cell>
        </row>
        <row r="35">
          <cell r="A35" t="str">
            <v>70C-3R1</v>
          </cell>
          <cell r="B35">
            <v>357</v>
          </cell>
          <cell r="C35">
            <v>70</v>
          </cell>
          <cell r="D35" t="str">
            <v>C</v>
          </cell>
          <cell r="E35">
            <v>3</v>
          </cell>
          <cell r="F35" t="str">
            <v>R</v>
          </cell>
          <cell r="G35">
            <v>1</v>
          </cell>
          <cell r="H35">
            <v>106</v>
          </cell>
          <cell r="I35">
            <v>0.91</v>
          </cell>
          <cell r="J35">
            <v>0.91</v>
          </cell>
          <cell r="K35" t="str">
            <v>HJWA</v>
          </cell>
          <cell r="L35" t="str">
            <v>no</v>
          </cell>
          <cell r="M35">
            <v>0</v>
          </cell>
          <cell r="N35">
            <v>2.7</v>
          </cell>
          <cell r="O35">
            <v>3.61</v>
          </cell>
          <cell r="P35">
            <v>2.7</v>
          </cell>
          <cell r="Q35">
            <v>3.61</v>
          </cell>
          <cell r="R35">
            <v>2.7</v>
          </cell>
          <cell r="S35" t="str">
            <v>WRBio 71-91cm</v>
          </cell>
          <cell r="T35" t="str">
            <v>IBCR0357ESY2001</v>
          </cell>
          <cell r="U35" t="str">
            <v>yes</v>
          </cell>
        </row>
        <row r="36">
          <cell r="A36" t="str">
            <v>70C-3CC</v>
          </cell>
          <cell r="B36">
            <v>357</v>
          </cell>
          <cell r="C36">
            <v>70</v>
          </cell>
          <cell r="D36" t="str">
            <v>C</v>
          </cell>
          <cell r="E36">
            <v>3</v>
          </cell>
          <cell r="F36" t="str">
            <v>R</v>
          </cell>
          <cell r="G36">
            <v>2</v>
          </cell>
          <cell r="H36">
            <v>107</v>
          </cell>
          <cell r="I36">
            <v>7.0000000000000007E-2</v>
          </cell>
          <cell r="J36">
            <v>7.0000000000000007E-2</v>
          </cell>
          <cell r="K36" t="str">
            <v>HJWA</v>
          </cell>
          <cell r="L36" t="str">
            <v>yes</v>
          </cell>
          <cell r="M36">
            <v>0</v>
          </cell>
          <cell r="N36">
            <v>3.61</v>
          </cell>
          <cell r="O36">
            <v>3.68</v>
          </cell>
          <cell r="P36">
            <v>3.61</v>
          </cell>
          <cell r="Q36">
            <v>3.68</v>
          </cell>
          <cell r="R36">
            <v>3.61</v>
          </cell>
          <cell r="S36">
            <v>0</v>
          </cell>
          <cell r="T36" t="str">
            <v>IBCR0357ESZ2001</v>
          </cell>
          <cell r="U36" t="str">
            <v>no</v>
          </cell>
        </row>
        <row r="37">
          <cell r="A37" t="str">
            <v>71A-1R1</v>
          </cell>
          <cell r="B37">
            <v>357</v>
          </cell>
          <cell r="C37">
            <v>71</v>
          </cell>
          <cell r="D37" t="str">
            <v>A</v>
          </cell>
          <cell r="E37">
            <v>1</v>
          </cell>
          <cell r="F37" t="str">
            <v>R</v>
          </cell>
          <cell r="G37">
            <v>1</v>
          </cell>
          <cell r="H37">
            <v>53</v>
          </cell>
          <cell r="I37">
            <v>0.57999999999999996</v>
          </cell>
          <cell r="J37">
            <v>0.57999999999999996</v>
          </cell>
          <cell r="K37" t="str">
            <v>HJWA</v>
          </cell>
          <cell r="L37" t="str">
            <v>no</v>
          </cell>
          <cell r="M37">
            <v>0</v>
          </cell>
          <cell r="N37">
            <v>0</v>
          </cell>
          <cell r="O37">
            <v>0.57999999999999996</v>
          </cell>
          <cell r="P37">
            <v>0</v>
          </cell>
          <cell r="Q37">
            <v>0.57999999999999996</v>
          </cell>
          <cell r="R37">
            <v>0</v>
          </cell>
          <cell r="S37">
            <v>0</v>
          </cell>
          <cell r="T37" t="str">
            <v>IBCR0357ESH1001</v>
          </cell>
          <cell r="U37" t="str">
            <v>no</v>
          </cell>
        </row>
        <row r="38">
          <cell r="A38" t="str">
            <v>71A-1R2</v>
          </cell>
          <cell r="B38">
            <v>357</v>
          </cell>
          <cell r="C38">
            <v>71</v>
          </cell>
          <cell r="D38" t="str">
            <v>A</v>
          </cell>
          <cell r="E38">
            <v>1</v>
          </cell>
          <cell r="F38" t="str">
            <v>R</v>
          </cell>
          <cell r="G38">
            <v>2</v>
          </cell>
          <cell r="H38">
            <v>54</v>
          </cell>
          <cell r="I38">
            <v>1.24</v>
          </cell>
          <cell r="J38">
            <v>1.24</v>
          </cell>
          <cell r="K38" t="str">
            <v>HJWA</v>
          </cell>
          <cell r="L38" t="str">
            <v>no</v>
          </cell>
          <cell r="M38">
            <v>0</v>
          </cell>
          <cell r="N38">
            <v>0.57999999999999996</v>
          </cell>
          <cell r="O38">
            <v>1.82</v>
          </cell>
          <cell r="P38">
            <v>0.57999999999999996</v>
          </cell>
          <cell r="Q38">
            <v>1.82</v>
          </cell>
          <cell r="R38">
            <v>0.57999999999999996</v>
          </cell>
          <cell r="S38" t="str">
            <v>WRBio 0-31cm</v>
          </cell>
          <cell r="T38" t="str">
            <v>IBCR0357ESI1001</v>
          </cell>
          <cell r="U38" t="str">
            <v>yes</v>
          </cell>
        </row>
        <row r="39">
          <cell r="A39" t="str">
            <v>71A-1CC</v>
          </cell>
          <cell r="B39">
            <v>357</v>
          </cell>
          <cell r="C39">
            <v>71</v>
          </cell>
          <cell r="D39" t="str">
            <v>A</v>
          </cell>
          <cell r="E39">
            <v>1</v>
          </cell>
          <cell r="F39" t="str">
            <v>R</v>
          </cell>
          <cell r="G39">
            <v>3</v>
          </cell>
          <cell r="H39">
            <v>55</v>
          </cell>
          <cell r="I39">
            <v>0.08</v>
          </cell>
          <cell r="J39">
            <v>0.08</v>
          </cell>
          <cell r="K39" t="str">
            <v>HJWA</v>
          </cell>
          <cell r="L39" t="str">
            <v>yes</v>
          </cell>
          <cell r="M39">
            <v>0</v>
          </cell>
          <cell r="N39">
            <v>1.82</v>
          </cell>
          <cell r="O39">
            <v>1.9</v>
          </cell>
          <cell r="P39">
            <v>1.82</v>
          </cell>
          <cell r="Q39">
            <v>1.9</v>
          </cell>
          <cell r="R39">
            <v>1.82</v>
          </cell>
          <cell r="S39">
            <v>0</v>
          </cell>
          <cell r="T39" t="str">
            <v>IBCR0357ESJ1001</v>
          </cell>
          <cell r="U39" t="str">
            <v>no</v>
          </cell>
        </row>
        <row r="40">
          <cell r="A40" t="str">
            <v>71A-2R1</v>
          </cell>
          <cell r="B40">
            <v>357</v>
          </cell>
          <cell r="C40">
            <v>71</v>
          </cell>
          <cell r="D40" t="str">
            <v>A</v>
          </cell>
          <cell r="E40">
            <v>2</v>
          </cell>
          <cell r="F40" t="str">
            <v>R</v>
          </cell>
          <cell r="G40">
            <v>1</v>
          </cell>
          <cell r="H40">
            <v>50</v>
          </cell>
          <cell r="I40">
            <v>0.86</v>
          </cell>
          <cell r="J40">
            <v>0.86</v>
          </cell>
          <cell r="K40" t="str">
            <v>HJWA</v>
          </cell>
          <cell r="L40" t="str">
            <v>no</v>
          </cell>
          <cell r="M40">
            <v>0</v>
          </cell>
          <cell r="N40">
            <v>2.72</v>
          </cell>
          <cell r="O40">
            <v>3.58</v>
          </cell>
          <cell r="P40">
            <v>2.72</v>
          </cell>
          <cell r="Q40">
            <v>3.58</v>
          </cell>
          <cell r="R40">
            <v>2.72</v>
          </cell>
          <cell r="S40" t="str">
            <v>WRBio 67-86cm</v>
          </cell>
          <cell r="T40" t="str">
            <v>IBCR0357ESE1001</v>
          </cell>
          <cell r="U40" t="str">
            <v>yes</v>
          </cell>
        </row>
        <row r="41">
          <cell r="A41" t="str">
            <v>71A-2CC</v>
          </cell>
          <cell r="B41">
            <v>357</v>
          </cell>
          <cell r="C41">
            <v>71</v>
          </cell>
          <cell r="D41" t="str">
            <v>A</v>
          </cell>
          <cell r="E41">
            <v>2</v>
          </cell>
          <cell r="F41" t="str">
            <v>R</v>
          </cell>
          <cell r="G41">
            <v>2</v>
          </cell>
          <cell r="H41">
            <v>51</v>
          </cell>
          <cell r="I41">
            <v>0.09</v>
          </cell>
          <cell r="J41">
            <v>0.09</v>
          </cell>
          <cell r="K41" t="str">
            <v>HJWA</v>
          </cell>
          <cell r="L41" t="str">
            <v>yes</v>
          </cell>
          <cell r="M41">
            <v>0</v>
          </cell>
          <cell r="N41">
            <v>3.58</v>
          </cell>
          <cell r="O41">
            <v>3.67</v>
          </cell>
          <cell r="P41">
            <v>3.58</v>
          </cell>
          <cell r="Q41">
            <v>3.67</v>
          </cell>
          <cell r="R41">
            <v>3.58</v>
          </cell>
          <cell r="S41">
            <v>0</v>
          </cell>
          <cell r="T41" t="str">
            <v>IBCR0357ESF1001</v>
          </cell>
          <cell r="U41" t="str">
            <v>no</v>
          </cell>
        </row>
        <row r="42">
          <cell r="A42" t="str">
            <v>71B-1R1</v>
          </cell>
          <cell r="B42">
            <v>357</v>
          </cell>
          <cell r="C42">
            <v>71</v>
          </cell>
          <cell r="D42" t="str">
            <v>B</v>
          </cell>
          <cell r="E42">
            <v>1</v>
          </cell>
          <cell r="F42" t="str">
            <v>R</v>
          </cell>
          <cell r="G42">
            <v>1</v>
          </cell>
          <cell r="H42">
            <v>98</v>
          </cell>
          <cell r="I42">
            <v>0.59</v>
          </cell>
          <cell r="J42">
            <v>0.59</v>
          </cell>
          <cell r="K42" t="str">
            <v>HK</v>
          </cell>
          <cell r="L42" t="str">
            <v>no</v>
          </cell>
          <cell r="M42">
            <v>0</v>
          </cell>
          <cell r="N42">
            <v>0</v>
          </cell>
          <cell r="O42">
            <v>0.59</v>
          </cell>
          <cell r="P42">
            <v>0</v>
          </cell>
          <cell r="Q42">
            <v>0.59</v>
          </cell>
          <cell r="R42">
            <v>0</v>
          </cell>
          <cell r="S42">
            <v>0</v>
          </cell>
          <cell r="T42" t="str">
            <v>IBCR0357ESQ2001</v>
          </cell>
          <cell r="U42" t="str">
            <v>no</v>
          </cell>
        </row>
        <row r="43">
          <cell r="A43" t="str">
            <v>71B-1CC</v>
          </cell>
          <cell r="B43">
            <v>357</v>
          </cell>
          <cell r="C43">
            <v>71</v>
          </cell>
          <cell r="D43" t="str">
            <v>B</v>
          </cell>
          <cell r="E43">
            <v>1</v>
          </cell>
          <cell r="F43" t="str">
            <v>R</v>
          </cell>
          <cell r="G43">
            <v>2</v>
          </cell>
          <cell r="H43">
            <v>101</v>
          </cell>
          <cell r="I43">
            <v>0.13</v>
          </cell>
          <cell r="J43">
            <v>0.13</v>
          </cell>
          <cell r="K43" t="str">
            <v>HK</v>
          </cell>
          <cell r="L43" t="str">
            <v>yes</v>
          </cell>
          <cell r="M43">
            <v>0</v>
          </cell>
          <cell r="N43">
            <v>0.59</v>
          </cell>
          <cell r="O43">
            <v>0.72</v>
          </cell>
          <cell r="P43">
            <v>0.59</v>
          </cell>
          <cell r="Q43">
            <v>0.72</v>
          </cell>
          <cell r="R43">
            <v>0.59</v>
          </cell>
          <cell r="S43">
            <v>0</v>
          </cell>
          <cell r="T43" t="str">
            <v>IBCR0357EST2001</v>
          </cell>
          <cell r="U43" t="str">
            <v>no</v>
          </cell>
        </row>
        <row r="44">
          <cell r="A44" t="str">
            <v>71B-2R1</v>
          </cell>
          <cell r="B44">
            <v>357</v>
          </cell>
          <cell r="C44">
            <v>71</v>
          </cell>
          <cell r="D44" t="str">
            <v>B</v>
          </cell>
          <cell r="E44">
            <v>2</v>
          </cell>
          <cell r="F44" t="str">
            <v>R</v>
          </cell>
          <cell r="G44">
            <v>1</v>
          </cell>
          <cell r="H44">
            <v>96</v>
          </cell>
          <cell r="I44">
            <v>0.66</v>
          </cell>
          <cell r="J44">
            <v>0.66</v>
          </cell>
          <cell r="K44" t="str">
            <v>HK</v>
          </cell>
          <cell r="L44" t="str">
            <v>no</v>
          </cell>
          <cell r="M44">
            <v>0</v>
          </cell>
          <cell r="N44">
            <v>1.72</v>
          </cell>
          <cell r="O44">
            <v>2.38</v>
          </cell>
          <cell r="P44">
            <v>1.72</v>
          </cell>
          <cell r="Q44">
            <v>2.38</v>
          </cell>
          <cell r="R44">
            <v>1.72</v>
          </cell>
          <cell r="S44" t="str">
            <v>WRBio 53-66cm</v>
          </cell>
          <cell r="T44" t="str">
            <v>IBCR0357ESO2001</v>
          </cell>
          <cell r="U44" t="str">
            <v>yes</v>
          </cell>
        </row>
        <row r="45">
          <cell r="A45" t="str">
            <v>71B-2CC</v>
          </cell>
          <cell r="B45">
            <v>357</v>
          </cell>
          <cell r="C45">
            <v>71</v>
          </cell>
          <cell r="D45" t="str">
            <v>B</v>
          </cell>
          <cell r="E45">
            <v>2</v>
          </cell>
          <cell r="F45" t="str">
            <v>R</v>
          </cell>
          <cell r="G45">
            <v>2</v>
          </cell>
          <cell r="H45">
            <v>97</v>
          </cell>
          <cell r="I45">
            <v>0.1</v>
          </cell>
          <cell r="J45">
            <v>0.1</v>
          </cell>
          <cell r="K45" t="str">
            <v>HK</v>
          </cell>
          <cell r="L45" t="str">
            <v>yes</v>
          </cell>
          <cell r="M45">
            <v>0</v>
          </cell>
          <cell r="N45">
            <v>2.38</v>
          </cell>
          <cell r="O45">
            <v>2.48</v>
          </cell>
          <cell r="P45">
            <v>2.38</v>
          </cell>
          <cell r="Q45">
            <v>2.48</v>
          </cell>
          <cell r="R45">
            <v>2.38</v>
          </cell>
          <cell r="S45">
            <v>0</v>
          </cell>
          <cell r="T45" t="str">
            <v>IBCR0357ESP2001</v>
          </cell>
          <cell r="U45" t="str">
            <v>no</v>
          </cell>
        </row>
        <row r="46">
          <cell r="A46" t="str">
            <v>71B-3R1</v>
          </cell>
          <cell r="B46">
            <v>357</v>
          </cell>
          <cell r="C46">
            <v>71</v>
          </cell>
          <cell r="D46" t="str">
            <v>B</v>
          </cell>
          <cell r="E46">
            <v>3</v>
          </cell>
          <cell r="F46" t="str">
            <v>R</v>
          </cell>
          <cell r="G46">
            <v>1</v>
          </cell>
          <cell r="H46">
            <v>102</v>
          </cell>
          <cell r="I46">
            <v>0.83</v>
          </cell>
          <cell r="J46">
            <v>0.83</v>
          </cell>
          <cell r="K46" t="str">
            <v>HK</v>
          </cell>
          <cell r="L46" t="str">
            <v>no</v>
          </cell>
          <cell r="M46">
            <v>0</v>
          </cell>
          <cell r="N46">
            <v>3.44</v>
          </cell>
          <cell r="O46">
            <v>4.2699999999999996</v>
          </cell>
          <cell r="P46">
            <v>3.44</v>
          </cell>
          <cell r="Q46">
            <v>4.2699999999999996</v>
          </cell>
          <cell r="R46">
            <v>3.44</v>
          </cell>
          <cell r="S46" t="str">
            <v>WRBio 0-20cm</v>
          </cell>
          <cell r="T46" t="str">
            <v>IBCR0357ESU2001</v>
          </cell>
          <cell r="U46" t="str">
            <v>yes</v>
          </cell>
        </row>
        <row r="47">
          <cell r="A47" t="str">
            <v>71C-1R1</v>
          </cell>
          <cell r="B47">
            <v>357</v>
          </cell>
          <cell r="C47">
            <v>71</v>
          </cell>
          <cell r="D47" t="str">
            <v>C</v>
          </cell>
          <cell r="E47">
            <v>1</v>
          </cell>
          <cell r="F47" t="str">
            <v>R</v>
          </cell>
          <cell r="G47">
            <v>1</v>
          </cell>
          <cell r="H47">
            <v>132</v>
          </cell>
          <cell r="I47">
            <v>0.68</v>
          </cell>
          <cell r="J47">
            <v>0.68</v>
          </cell>
          <cell r="K47" t="str">
            <v>HJWA</v>
          </cell>
          <cell r="L47" t="str">
            <v>no</v>
          </cell>
          <cell r="M47">
            <v>0</v>
          </cell>
          <cell r="N47">
            <v>0</v>
          </cell>
          <cell r="O47">
            <v>0.68</v>
          </cell>
          <cell r="P47">
            <v>0</v>
          </cell>
          <cell r="Q47">
            <v>0.68</v>
          </cell>
          <cell r="R47">
            <v>0</v>
          </cell>
          <cell r="S47">
            <v>0</v>
          </cell>
          <cell r="T47" t="str">
            <v>IBCR0357ESO3001</v>
          </cell>
          <cell r="U47" t="str">
            <v>no</v>
          </cell>
        </row>
        <row r="48">
          <cell r="A48" t="str">
            <v>71C-1CC</v>
          </cell>
          <cell r="B48">
            <v>357</v>
          </cell>
          <cell r="C48">
            <v>71</v>
          </cell>
          <cell r="D48" t="str">
            <v>C</v>
          </cell>
          <cell r="E48">
            <v>1</v>
          </cell>
          <cell r="F48" t="str">
            <v>R</v>
          </cell>
          <cell r="G48">
            <v>2</v>
          </cell>
          <cell r="H48">
            <v>137</v>
          </cell>
          <cell r="I48">
            <v>0.12</v>
          </cell>
          <cell r="J48">
            <v>0.12</v>
          </cell>
          <cell r="K48" t="str">
            <v>HJWA</v>
          </cell>
          <cell r="L48" t="str">
            <v>yes</v>
          </cell>
          <cell r="M48">
            <v>0</v>
          </cell>
          <cell r="N48">
            <v>0.68</v>
          </cell>
          <cell r="O48">
            <v>0.8</v>
          </cell>
          <cell r="P48">
            <v>0.68</v>
          </cell>
          <cell r="Q48">
            <v>0.8</v>
          </cell>
          <cell r="R48">
            <v>0.68</v>
          </cell>
          <cell r="S48">
            <v>0</v>
          </cell>
          <cell r="T48" t="str">
            <v>IBCR0357EST3001</v>
          </cell>
          <cell r="U48" t="str">
            <v>no</v>
          </cell>
        </row>
        <row r="49">
          <cell r="A49" t="str">
            <v>71C-2R1</v>
          </cell>
          <cell r="B49">
            <v>357</v>
          </cell>
          <cell r="C49">
            <v>71</v>
          </cell>
          <cell r="D49" t="str">
            <v>C</v>
          </cell>
          <cell r="E49">
            <v>2</v>
          </cell>
          <cell r="F49" t="str">
            <v>R</v>
          </cell>
          <cell r="G49">
            <v>1</v>
          </cell>
          <cell r="H49">
            <v>130</v>
          </cell>
          <cell r="I49">
            <v>0.97</v>
          </cell>
          <cell r="J49">
            <v>0.97</v>
          </cell>
          <cell r="K49" t="str">
            <v>HJWA</v>
          </cell>
          <cell r="L49" t="str">
            <v>no</v>
          </cell>
          <cell r="M49">
            <v>0</v>
          </cell>
          <cell r="N49">
            <v>2.68</v>
          </cell>
          <cell r="O49">
            <v>3.65</v>
          </cell>
          <cell r="P49">
            <v>2.68</v>
          </cell>
          <cell r="Q49">
            <v>3.65</v>
          </cell>
          <cell r="R49">
            <v>2.68</v>
          </cell>
          <cell r="S49" t="str">
            <v>WRBio 79-97cm</v>
          </cell>
          <cell r="T49" t="str">
            <v>IBCR0357ESM3001</v>
          </cell>
          <cell r="U49" t="str">
            <v>yes</v>
          </cell>
        </row>
        <row r="50">
          <cell r="A50" t="str">
            <v>71C-2CC</v>
          </cell>
          <cell r="B50">
            <v>357</v>
          </cell>
          <cell r="C50">
            <v>71</v>
          </cell>
          <cell r="D50" t="str">
            <v>C</v>
          </cell>
          <cell r="E50">
            <v>2</v>
          </cell>
          <cell r="F50" t="str">
            <v>R</v>
          </cell>
          <cell r="G50">
            <v>2</v>
          </cell>
          <cell r="H50">
            <v>131</v>
          </cell>
          <cell r="I50">
            <v>0.1</v>
          </cell>
          <cell r="J50">
            <v>0.1</v>
          </cell>
          <cell r="K50" t="str">
            <v>HJWA</v>
          </cell>
          <cell r="L50" t="str">
            <v>yes</v>
          </cell>
          <cell r="M50">
            <v>0</v>
          </cell>
          <cell r="N50">
            <v>3.65</v>
          </cell>
          <cell r="O50">
            <v>3.75</v>
          </cell>
          <cell r="P50">
            <v>3.65</v>
          </cell>
          <cell r="Q50">
            <v>3.75</v>
          </cell>
          <cell r="R50">
            <v>3.65</v>
          </cell>
          <cell r="S50">
            <v>0</v>
          </cell>
          <cell r="T50" t="str">
            <v>IBCR0357ESN3001</v>
          </cell>
          <cell r="U50" t="str">
            <v>no</v>
          </cell>
        </row>
        <row r="51">
          <cell r="A51" t="str">
            <v>71C-3R1</v>
          </cell>
          <cell r="B51">
            <v>357</v>
          </cell>
          <cell r="C51">
            <v>71</v>
          </cell>
          <cell r="D51" t="str">
            <v>C</v>
          </cell>
          <cell r="E51">
            <v>3</v>
          </cell>
          <cell r="F51" t="str">
            <v>R</v>
          </cell>
          <cell r="G51">
            <v>1</v>
          </cell>
          <cell r="H51">
            <v>129</v>
          </cell>
          <cell r="I51">
            <v>0.5</v>
          </cell>
          <cell r="J51">
            <v>0.5</v>
          </cell>
          <cell r="K51" t="str">
            <v>HJWA</v>
          </cell>
          <cell r="L51" t="str">
            <v>no</v>
          </cell>
          <cell r="M51">
            <v>0</v>
          </cell>
          <cell r="N51">
            <v>5.0199999999999996</v>
          </cell>
          <cell r="O51">
            <v>5.52</v>
          </cell>
          <cell r="P51">
            <v>5.0199999999999996</v>
          </cell>
          <cell r="Q51">
            <v>5.52</v>
          </cell>
          <cell r="R51">
            <v>5.0199999999999996</v>
          </cell>
          <cell r="S51" t="str">
            <v>WRBio 0-10cm</v>
          </cell>
          <cell r="T51" t="str">
            <v>IBCR0357ESL3001</v>
          </cell>
          <cell r="U51" t="str">
            <v>yes</v>
          </cell>
        </row>
        <row r="52">
          <cell r="A52" t="str">
            <v>71C-4R1</v>
          </cell>
          <cell r="B52">
            <v>357</v>
          </cell>
          <cell r="C52">
            <v>71</v>
          </cell>
          <cell r="D52" t="str">
            <v>C</v>
          </cell>
          <cell r="E52">
            <v>4</v>
          </cell>
          <cell r="F52" t="str">
            <v>R</v>
          </cell>
          <cell r="G52">
            <v>1</v>
          </cell>
          <cell r="H52">
            <v>127</v>
          </cell>
          <cell r="I52">
            <v>0.22</v>
          </cell>
          <cell r="J52">
            <v>0.22</v>
          </cell>
          <cell r="K52" t="str">
            <v>HJWA</v>
          </cell>
          <cell r="L52" t="str">
            <v>no</v>
          </cell>
          <cell r="M52">
            <v>0</v>
          </cell>
          <cell r="N52">
            <v>6.93</v>
          </cell>
          <cell r="O52">
            <v>7.15</v>
          </cell>
          <cell r="P52">
            <v>6.93</v>
          </cell>
          <cell r="Q52">
            <v>7.15</v>
          </cell>
          <cell r="R52">
            <v>6.93</v>
          </cell>
          <cell r="S52">
            <v>0</v>
          </cell>
          <cell r="T52" t="str">
            <v>IBCR0357ESJ3001</v>
          </cell>
          <cell r="U52" t="str">
            <v>no</v>
          </cell>
        </row>
        <row r="53">
          <cell r="A53" t="str">
            <v>71C-5R1</v>
          </cell>
          <cell r="B53">
            <v>357</v>
          </cell>
          <cell r="C53">
            <v>71</v>
          </cell>
          <cell r="D53" t="str">
            <v>C</v>
          </cell>
          <cell r="E53">
            <v>5</v>
          </cell>
          <cell r="F53" t="str">
            <v>R</v>
          </cell>
          <cell r="G53">
            <v>1</v>
          </cell>
          <cell r="H53">
            <v>126</v>
          </cell>
          <cell r="I53">
            <v>0.41</v>
          </cell>
          <cell r="J53">
            <v>0.41</v>
          </cell>
          <cell r="K53" t="str">
            <v>HJWA</v>
          </cell>
          <cell r="L53" t="str">
            <v>no</v>
          </cell>
          <cell r="M53">
            <v>0</v>
          </cell>
          <cell r="N53">
            <v>7.38</v>
          </cell>
          <cell r="O53">
            <v>7.79</v>
          </cell>
          <cell r="P53">
            <v>7.38</v>
          </cell>
          <cell r="Q53">
            <v>7.79</v>
          </cell>
          <cell r="R53">
            <v>7.38</v>
          </cell>
          <cell r="S53">
            <v>0</v>
          </cell>
          <cell r="T53" t="str">
            <v>IBCR0357ESI3001</v>
          </cell>
          <cell r="U53" t="str">
            <v>no</v>
          </cell>
        </row>
        <row r="54">
          <cell r="A54" t="str">
            <v>71C-5CC</v>
          </cell>
          <cell r="B54">
            <v>357</v>
          </cell>
          <cell r="C54">
            <v>71</v>
          </cell>
          <cell r="D54" t="str">
            <v>C</v>
          </cell>
          <cell r="E54">
            <v>5</v>
          </cell>
          <cell r="F54" t="str">
            <v>R</v>
          </cell>
          <cell r="G54">
            <v>2</v>
          </cell>
          <cell r="H54">
            <v>128</v>
          </cell>
          <cell r="I54">
            <v>0.1</v>
          </cell>
          <cell r="J54">
            <v>0.1</v>
          </cell>
          <cell r="K54" t="str">
            <v>HJWA</v>
          </cell>
          <cell r="L54" t="str">
            <v>yes</v>
          </cell>
          <cell r="M54">
            <v>0</v>
          </cell>
          <cell r="N54">
            <v>7.79</v>
          </cell>
          <cell r="O54">
            <v>7.89</v>
          </cell>
          <cell r="P54">
            <v>7.79</v>
          </cell>
          <cell r="Q54">
            <v>7.89</v>
          </cell>
          <cell r="R54">
            <v>7.79</v>
          </cell>
          <cell r="S54" t="str">
            <v>All to WRBio</v>
          </cell>
          <cell r="T54" t="str">
            <v>IBCR0357ESK3001</v>
          </cell>
          <cell r="U54" t="str">
            <v>yes</v>
          </cell>
        </row>
        <row r="55">
          <cell r="A55" t="str">
            <v>71C-6R1</v>
          </cell>
          <cell r="B55">
            <v>357</v>
          </cell>
          <cell r="C55">
            <v>71</v>
          </cell>
          <cell r="D55" t="str">
            <v>C</v>
          </cell>
          <cell r="E55">
            <v>6</v>
          </cell>
          <cell r="F55" t="str">
            <v>R</v>
          </cell>
          <cell r="G55">
            <v>1</v>
          </cell>
          <cell r="H55">
            <v>136</v>
          </cell>
          <cell r="I55">
            <v>0.74</v>
          </cell>
          <cell r="J55">
            <v>0.74</v>
          </cell>
          <cell r="K55" t="str">
            <v>HJWA</v>
          </cell>
          <cell r="L55" t="str">
            <v>no</v>
          </cell>
          <cell r="M55">
            <v>0</v>
          </cell>
          <cell r="N55">
            <v>9.6300000000000008</v>
          </cell>
          <cell r="O55">
            <v>10.37</v>
          </cell>
          <cell r="P55">
            <v>9.6300000000000008</v>
          </cell>
          <cell r="Q55">
            <v>10.37</v>
          </cell>
          <cell r="R55">
            <v>9.6300000000000008</v>
          </cell>
          <cell r="S55" t="str">
            <v>WRBio 58-74cm</v>
          </cell>
          <cell r="T55" t="str">
            <v>IBCR0357ESS3001</v>
          </cell>
          <cell r="U55" t="str">
            <v>yes</v>
          </cell>
        </row>
        <row r="56">
          <cell r="A56" t="str">
            <v>71C-7CC</v>
          </cell>
          <cell r="B56">
            <v>357</v>
          </cell>
          <cell r="C56">
            <v>71</v>
          </cell>
          <cell r="D56" t="str">
            <v>C</v>
          </cell>
          <cell r="E56">
            <v>7</v>
          </cell>
          <cell r="F56" t="str">
            <v>R</v>
          </cell>
          <cell r="G56">
            <v>1</v>
          </cell>
          <cell r="H56">
            <v>133</v>
          </cell>
          <cell r="I56">
            <v>0.08</v>
          </cell>
          <cell r="J56">
            <v>0.08</v>
          </cell>
          <cell r="K56" t="str">
            <v>HJWA</v>
          </cell>
          <cell r="L56" t="str">
            <v>yes</v>
          </cell>
          <cell r="M56">
            <v>0</v>
          </cell>
          <cell r="N56">
            <v>11.69</v>
          </cell>
          <cell r="O56">
            <v>11.77</v>
          </cell>
          <cell r="P56">
            <v>11.69</v>
          </cell>
          <cell r="Q56">
            <v>11.77</v>
          </cell>
          <cell r="R56">
            <v>11.69</v>
          </cell>
          <cell r="S56">
            <v>0</v>
          </cell>
          <cell r="T56" t="str">
            <v>IBCR0357ESP3001</v>
          </cell>
          <cell r="U56" t="str">
            <v>no</v>
          </cell>
        </row>
        <row r="57">
          <cell r="A57" t="str">
            <v>71C-8O1</v>
          </cell>
          <cell r="B57">
            <v>357</v>
          </cell>
          <cell r="C57">
            <v>71</v>
          </cell>
          <cell r="D57" t="str">
            <v>C</v>
          </cell>
          <cell r="E57">
            <v>8</v>
          </cell>
          <cell r="F57" t="str">
            <v>O</v>
          </cell>
          <cell r="G57">
            <v>1</v>
          </cell>
          <cell r="H57">
            <v>141</v>
          </cell>
          <cell r="I57">
            <v>0</v>
          </cell>
          <cell r="J57">
            <v>0</v>
          </cell>
          <cell r="K57" t="str">
            <v>HJWA</v>
          </cell>
          <cell r="L57" t="str">
            <v>no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IBCR0357ESX3001</v>
          </cell>
          <cell r="U57" t="str">
            <v>no</v>
          </cell>
        </row>
        <row r="58">
          <cell r="A58" t="str">
            <v>71C-9R1</v>
          </cell>
          <cell r="B58">
            <v>357</v>
          </cell>
          <cell r="C58">
            <v>71</v>
          </cell>
          <cell r="D58" t="str">
            <v>C</v>
          </cell>
          <cell r="E58">
            <v>9</v>
          </cell>
          <cell r="F58" t="str">
            <v>R</v>
          </cell>
          <cell r="G58">
            <v>1</v>
          </cell>
          <cell r="H58">
            <v>134</v>
          </cell>
          <cell r="I58">
            <v>0.56000000000000005</v>
          </cell>
          <cell r="J58">
            <v>0.56000000000000005</v>
          </cell>
          <cell r="K58" t="str">
            <v>HJWA</v>
          </cell>
          <cell r="L58" t="str">
            <v>no</v>
          </cell>
          <cell r="M58">
            <v>0</v>
          </cell>
          <cell r="N58">
            <v>9.67</v>
          </cell>
          <cell r="O58">
            <v>10.23</v>
          </cell>
          <cell r="P58">
            <v>9.67</v>
          </cell>
          <cell r="Q58">
            <v>10.23</v>
          </cell>
          <cell r="R58">
            <v>9.67</v>
          </cell>
          <cell r="S58" t="str">
            <v>WRBio 0-14cm</v>
          </cell>
          <cell r="T58" t="str">
            <v>IBCR0357ESQ3001</v>
          </cell>
          <cell r="U58" t="str">
            <v>yes</v>
          </cell>
        </row>
        <row r="59">
          <cell r="A59" t="str">
            <v>72A-1R1</v>
          </cell>
          <cell r="B59">
            <v>357</v>
          </cell>
          <cell r="C59">
            <v>72</v>
          </cell>
          <cell r="D59" t="str">
            <v>A</v>
          </cell>
          <cell r="E59">
            <v>1</v>
          </cell>
          <cell r="F59" t="str">
            <v>R</v>
          </cell>
          <cell r="G59">
            <v>1</v>
          </cell>
          <cell r="H59">
            <v>58</v>
          </cell>
          <cell r="I59">
            <v>0.7</v>
          </cell>
          <cell r="J59">
            <v>0.7</v>
          </cell>
          <cell r="K59" t="str">
            <v>HK</v>
          </cell>
          <cell r="L59" t="str">
            <v>no</v>
          </cell>
          <cell r="M59">
            <v>0</v>
          </cell>
          <cell r="N59">
            <v>0</v>
          </cell>
          <cell r="O59">
            <v>0.7</v>
          </cell>
          <cell r="P59">
            <v>0</v>
          </cell>
          <cell r="Q59">
            <v>0.7</v>
          </cell>
          <cell r="R59">
            <v>0</v>
          </cell>
          <cell r="S59" t="str">
            <v>WRBIO 53-70cm</v>
          </cell>
          <cell r="T59" t="str">
            <v>IBCR0357ESM1001</v>
          </cell>
          <cell r="U59" t="str">
            <v>yes</v>
          </cell>
        </row>
        <row r="60">
          <cell r="A60" t="str">
            <v>72A-2R1</v>
          </cell>
          <cell r="B60">
            <v>357</v>
          </cell>
          <cell r="C60">
            <v>72</v>
          </cell>
          <cell r="D60" t="str">
            <v>A</v>
          </cell>
          <cell r="E60">
            <v>2</v>
          </cell>
          <cell r="F60" t="str">
            <v>R</v>
          </cell>
          <cell r="G60">
            <v>1</v>
          </cell>
          <cell r="H60">
            <v>57</v>
          </cell>
          <cell r="I60">
            <v>0.17</v>
          </cell>
          <cell r="J60">
            <v>0.17</v>
          </cell>
          <cell r="K60" t="str">
            <v>HK</v>
          </cell>
          <cell r="L60" t="str">
            <v>no</v>
          </cell>
          <cell r="M60">
            <v>0</v>
          </cell>
          <cell r="N60">
            <v>1.72</v>
          </cell>
          <cell r="O60">
            <v>1.89</v>
          </cell>
          <cell r="P60">
            <v>1.72</v>
          </cell>
          <cell r="Q60">
            <v>1.89</v>
          </cell>
          <cell r="R60">
            <v>1.72</v>
          </cell>
          <cell r="S60" t="str">
            <v>WRBIO 0-5cm</v>
          </cell>
          <cell r="T60" t="str">
            <v>IBCR0357ESL1001</v>
          </cell>
          <cell r="U60" t="str">
            <v>yes</v>
          </cell>
        </row>
        <row r="61">
          <cell r="A61" t="str">
            <v>72B-1R1</v>
          </cell>
          <cell r="B61">
            <v>357</v>
          </cell>
          <cell r="C61">
            <v>72</v>
          </cell>
          <cell r="D61" t="str">
            <v>B</v>
          </cell>
          <cell r="E61">
            <v>1</v>
          </cell>
          <cell r="F61" t="str">
            <v>R</v>
          </cell>
          <cell r="G61">
            <v>1</v>
          </cell>
          <cell r="H61">
            <v>73</v>
          </cell>
          <cell r="I61">
            <v>0.69</v>
          </cell>
          <cell r="J61">
            <v>0.69</v>
          </cell>
          <cell r="K61" t="str">
            <v>HK</v>
          </cell>
          <cell r="L61" t="str">
            <v>no</v>
          </cell>
          <cell r="M61">
            <v>0</v>
          </cell>
          <cell r="N61">
            <v>0</v>
          </cell>
          <cell r="O61">
            <v>0.69</v>
          </cell>
          <cell r="P61">
            <v>0</v>
          </cell>
          <cell r="Q61">
            <v>0.69</v>
          </cell>
          <cell r="R61">
            <v>0</v>
          </cell>
          <cell r="S61" t="str">
            <v>WRBIO 55-69cm, top 26 cm sand</v>
          </cell>
          <cell r="T61" t="str">
            <v>IBCR0357ES12001</v>
          </cell>
          <cell r="U61" t="str">
            <v>yes</v>
          </cell>
        </row>
        <row r="62">
          <cell r="A62" t="str">
            <v>72B-2R1</v>
          </cell>
          <cell r="B62">
            <v>357</v>
          </cell>
          <cell r="C62">
            <v>72</v>
          </cell>
          <cell r="D62" t="str">
            <v>B</v>
          </cell>
          <cell r="E62">
            <v>2</v>
          </cell>
          <cell r="F62" t="str">
            <v>R</v>
          </cell>
          <cell r="G62">
            <v>1</v>
          </cell>
          <cell r="H62">
            <v>72</v>
          </cell>
          <cell r="I62">
            <v>0.59</v>
          </cell>
          <cell r="J62">
            <v>0.59</v>
          </cell>
          <cell r="K62" t="str">
            <v>HK</v>
          </cell>
          <cell r="L62" t="str">
            <v>no</v>
          </cell>
          <cell r="M62">
            <v>0</v>
          </cell>
          <cell r="N62">
            <v>1.72</v>
          </cell>
          <cell r="O62">
            <v>2.31</v>
          </cell>
          <cell r="P62">
            <v>1.72</v>
          </cell>
          <cell r="Q62">
            <v>2.31</v>
          </cell>
          <cell r="R62">
            <v>1.72</v>
          </cell>
          <cell r="S62">
            <v>0</v>
          </cell>
          <cell r="T62" t="str">
            <v>IBCR0357ES02001</v>
          </cell>
          <cell r="U62" t="str">
            <v>no</v>
          </cell>
        </row>
        <row r="63">
          <cell r="A63" t="str">
            <v>72B-3R1</v>
          </cell>
          <cell r="B63">
            <v>357</v>
          </cell>
          <cell r="C63">
            <v>72</v>
          </cell>
          <cell r="D63" t="str">
            <v>B</v>
          </cell>
          <cell r="E63">
            <v>3</v>
          </cell>
          <cell r="F63" t="str">
            <v>R</v>
          </cell>
          <cell r="G63">
            <v>1</v>
          </cell>
          <cell r="H63">
            <v>69</v>
          </cell>
          <cell r="I63">
            <v>0.41</v>
          </cell>
          <cell r="J63">
            <v>0.41</v>
          </cell>
          <cell r="K63" t="str">
            <v>HK</v>
          </cell>
          <cell r="L63" t="str">
            <v>no</v>
          </cell>
          <cell r="M63">
            <v>0</v>
          </cell>
          <cell r="N63">
            <v>3.44</v>
          </cell>
          <cell r="O63">
            <v>3.85</v>
          </cell>
          <cell r="P63">
            <v>3.44</v>
          </cell>
          <cell r="Q63">
            <v>3.85</v>
          </cell>
          <cell r="R63">
            <v>3.44</v>
          </cell>
          <cell r="S63" t="str">
            <v>WRBIO 31-41cm</v>
          </cell>
          <cell r="T63" t="str">
            <v>IBCR0357ESX1001</v>
          </cell>
          <cell r="U63" t="str">
            <v>yes</v>
          </cell>
        </row>
        <row r="64">
          <cell r="A64" t="str">
            <v>72B-4O1</v>
          </cell>
          <cell r="B64">
            <v>357</v>
          </cell>
          <cell r="C64">
            <v>72</v>
          </cell>
          <cell r="D64" t="str">
            <v>B</v>
          </cell>
          <cell r="E64">
            <v>4</v>
          </cell>
          <cell r="F64" t="str">
            <v>O</v>
          </cell>
          <cell r="G64">
            <v>1</v>
          </cell>
          <cell r="H64">
            <v>74</v>
          </cell>
          <cell r="I64">
            <v>0</v>
          </cell>
          <cell r="J64">
            <v>0</v>
          </cell>
          <cell r="K64" t="str">
            <v>HK</v>
          </cell>
          <cell r="L64" t="str">
            <v>no</v>
          </cell>
          <cell r="M64">
            <v>0</v>
          </cell>
          <cell r="N64">
            <v>5.16</v>
          </cell>
          <cell r="O64">
            <v>5.16</v>
          </cell>
          <cell r="P64">
            <v>5.16</v>
          </cell>
          <cell r="Q64">
            <v>5.16</v>
          </cell>
          <cell r="R64">
            <v>5.16</v>
          </cell>
          <cell r="S64" t="str">
            <v>no recovery</v>
          </cell>
          <cell r="T64" t="str">
            <v>IBCR0357ES22001</v>
          </cell>
          <cell r="U64" t="str">
            <v>no</v>
          </cell>
        </row>
        <row r="65">
          <cell r="A65" t="str">
            <v>72B-5R1</v>
          </cell>
          <cell r="B65">
            <v>357</v>
          </cell>
          <cell r="C65">
            <v>72</v>
          </cell>
          <cell r="D65" t="str">
            <v>B</v>
          </cell>
          <cell r="E65">
            <v>5</v>
          </cell>
          <cell r="F65" t="str">
            <v>R</v>
          </cell>
          <cell r="G65">
            <v>1</v>
          </cell>
          <cell r="H65">
            <v>66</v>
          </cell>
          <cell r="I65">
            <v>0.57999999999999996</v>
          </cell>
          <cell r="J65">
            <v>0.57999999999999996</v>
          </cell>
          <cell r="K65" t="str">
            <v>HK</v>
          </cell>
          <cell r="L65" t="str">
            <v>no</v>
          </cell>
          <cell r="M65">
            <v>0</v>
          </cell>
          <cell r="N65">
            <v>5.9850000000000003</v>
          </cell>
          <cell r="O65">
            <v>6.5650000000000004</v>
          </cell>
          <cell r="P65">
            <v>5.9850000000000003</v>
          </cell>
          <cell r="Q65">
            <v>6.5650000000000004</v>
          </cell>
          <cell r="R65">
            <v>5.9850000000000003</v>
          </cell>
          <cell r="S65" t="str">
            <v>WRBIO 38-58cm</v>
          </cell>
          <cell r="T65" t="str">
            <v>IBCR0357ESU1001</v>
          </cell>
          <cell r="U65" t="str">
            <v>yes</v>
          </cell>
        </row>
        <row r="66">
          <cell r="A66" t="str">
            <v>72B-5CC</v>
          </cell>
          <cell r="B66">
            <v>357</v>
          </cell>
          <cell r="C66">
            <v>72</v>
          </cell>
          <cell r="D66" t="str">
            <v>B</v>
          </cell>
          <cell r="E66">
            <v>5</v>
          </cell>
          <cell r="F66" t="str">
            <v>R</v>
          </cell>
          <cell r="G66">
            <v>2</v>
          </cell>
          <cell r="H66">
            <v>67</v>
          </cell>
          <cell r="I66">
            <v>0.08</v>
          </cell>
          <cell r="J66">
            <v>0.08</v>
          </cell>
          <cell r="K66" t="str">
            <v>HK</v>
          </cell>
          <cell r="L66" t="str">
            <v>yes</v>
          </cell>
          <cell r="M66">
            <v>0</v>
          </cell>
          <cell r="N66">
            <v>6.5650000000000004</v>
          </cell>
          <cell r="O66">
            <v>6.6449999999999996</v>
          </cell>
          <cell r="P66">
            <v>6.5650000000000004</v>
          </cell>
          <cell r="Q66">
            <v>6.6449999999999996</v>
          </cell>
          <cell r="R66">
            <v>6.5650000000000004</v>
          </cell>
          <cell r="S66">
            <v>0</v>
          </cell>
          <cell r="T66" t="str">
            <v>IBCR0357ESV1001</v>
          </cell>
          <cell r="U66" t="str">
            <v>no</v>
          </cell>
        </row>
        <row r="67">
          <cell r="A67" t="str">
            <v>72B-6R1</v>
          </cell>
          <cell r="B67">
            <v>357</v>
          </cell>
          <cell r="C67">
            <v>72</v>
          </cell>
          <cell r="D67" t="str">
            <v>B</v>
          </cell>
          <cell r="E67">
            <v>6</v>
          </cell>
          <cell r="F67" t="str">
            <v>R</v>
          </cell>
          <cell r="G67">
            <v>1</v>
          </cell>
          <cell r="H67">
            <v>70</v>
          </cell>
          <cell r="I67">
            <v>0.8</v>
          </cell>
          <cell r="J67">
            <v>0.8</v>
          </cell>
          <cell r="K67" t="str">
            <v>HK</v>
          </cell>
          <cell r="L67" t="str">
            <v>no</v>
          </cell>
          <cell r="M67">
            <v>0</v>
          </cell>
          <cell r="N67">
            <v>7.7050000000000001</v>
          </cell>
          <cell r="O67">
            <v>8.5050000000000008</v>
          </cell>
          <cell r="P67">
            <v>7.7050000000000001</v>
          </cell>
          <cell r="Q67">
            <v>8.5050000000000008</v>
          </cell>
          <cell r="R67">
            <v>7.7050000000000001</v>
          </cell>
          <cell r="S67">
            <v>0</v>
          </cell>
          <cell r="T67" t="str">
            <v>IBCR0357ESY1001</v>
          </cell>
          <cell r="U67" t="str">
            <v>no</v>
          </cell>
        </row>
        <row r="68">
          <cell r="A68" t="str">
            <v>72B-6CC</v>
          </cell>
          <cell r="B68">
            <v>357</v>
          </cell>
          <cell r="C68">
            <v>72</v>
          </cell>
          <cell r="D68" t="str">
            <v>B</v>
          </cell>
          <cell r="E68">
            <v>6</v>
          </cell>
          <cell r="F68" t="str">
            <v>R</v>
          </cell>
          <cell r="G68">
            <v>2</v>
          </cell>
          <cell r="H68">
            <v>71</v>
          </cell>
          <cell r="I68">
            <v>0.11</v>
          </cell>
          <cell r="J68">
            <v>0.11</v>
          </cell>
          <cell r="K68" t="str">
            <v>HK</v>
          </cell>
          <cell r="L68" t="str">
            <v>yes</v>
          </cell>
          <cell r="M68">
            <v>0</v>
          </cell>
          <cell r="N68">
            <v>8.5050000000000008</v>
          </cell>
          <cell r="O68">
            <v>8.6150000000000002</v>
          </cell>
          <cell r="P68">
            <v>8.5050000000000008</v>
          </cell>
          <cell r="Q68">
            <v>8.6150000000000002</v>
          </cell>
          <cell r="R68">
            <v>8.5050000000000008</v>
          </cell>
          <cell r="S68">
            <v>0</v>
          </cell>
          <cell r="T68" t="str">
            <v>IBCR0357ESZ1001</v>
          </cell>
          <cell r="U68" t="str">
            <v>no</v>
          </cell>
        </row>
        <row r="69">
          <cell r="A69" t="str">
            <v>72B-7R1</v>
          </cell>
          <cell r="B69">
            <v>357</v>
          </cell>
          <cell r="C69">
            <v>72</v>
          </cell>
          <cell r="D69" t="str">
            <v>B</v>
          </cell>
          <cell r="E69">
            <v>7</v>
          </cell>
          <cell r="F69" t="str">
            <v>R</v>
          </cell>
          <cell r="G69">
            <v>1</v>
          </cell>
          <cell r="H69">
            <v>65</v>
          </cell>
          <cell r="I69">
            <v>1.3</v>
          </cell>
          <cell r="J69">
            <v>1.3</v>
          </cell>
          <cell r="K69" t="str">
            <v>HK</v>
          </cell>
          <cell r="L69" t="str">
            <v>no</v>
          </cell>
          <cell r="M69">
            <v>0</v>
          </cell>
          <cell r="N69">
            <v>8.9879999999999995</v>
          </cell>
          <cell r="O69">
            <v>10.288</v>
          </cell>
          <cell r="P69">
            <v>8.9879999999999995</v>
          </cell>
          <cell r="Q69">
            <v>10.288</v>
          </cell>
          <cell r="R69">
            <v>8.9879999999999995</v>
          </cell>
          <cell r="S69" t="str">
            <v>WRBIO 103-130 cm</v>
          </cell>
          <cell r="T69" t="str">
            <v>IBCR0357EST1001</v>
          </cell>
          <cell r="U69" t="str">
            <v>yes</v>
          </cell>
        </row>
        <row r="70">
          <cell r="A70" t="str">
            <v>72B-7CC</v>
          </cell>
          <cell r="B70">
            <v>357</v>
          </cell>
          <cell r="C70">
            <v>72</v>
          </cell>
          <cell r="D70" t="str">
            <v>B</v>
          </cell>
          <cell r="E70">
            <v>7</v>
          </cell>
          <cell r="F70" t="str">
            <v>R</v>
          </cell>
          <cell r="G70">
            <v>2</v>
          </cell>
          <cell r="H70">
            <v>68</v>
          </cell>
          <cell r="I70">
            <v>0.14000000000000001</v>
          </cell>
          <cell r="J70">
            <v>0.14000000000000001</v>
          </cell>
          <cell r="K70" t="str">
            <v>HK</v>
          </cell>
          <cell r="L70" t="str">
            <v>yes</v>
          </cell>
          <cell r="M70">
            <v>0</v>
          </cell>
          <cell r="N70">
            <v>10.288</v>
          </cell>
          <cell r="O70">
            <v>10.428000000000001</v>
          </cell>
          <cell r="P70">
            <v>10.288</v>
          </cell>
          <cell r="Q70">
            <v>10.428000000000001</v>
          </cell>
          <cell r="R70">
            <v>10.288</v>
          </cell>
          <cell r="S70">
            <v>0</v>
          </cell>
          <cell r="T70" t="str">
            <v>IBCR0357ESW1001</v>
          </cell>
          <cell r="U70" t="str">
            <v>no</v>
          </cell>
        </row>
        <row r="71">
          <cell r="A71" t="str">
            <v>72B-8R1</v>
          </cell>
          <cell r="B71">
            <v>357</v>
          </cell>
          <cell r="C71">
            <v>72</v>
          </cell>
          <cell r="D71" t="str">
            <v>B</v>
          </cell>
          <cell r="E71">
            <v>8</v>
          </cell>
          <cell r="F71" t="str">
            <v>R</v>
          </cell>
          <cell r="G71">
            <v>1</v>
          </cell>
          <cell r="H71">
            <v>60</v>
          </cell>
          <cell r="I71">
            <v>0.8</v>
          </cell>
          <cell r="J71">
            <v>0.8</v>
          </cell>
          <cell r="K71" t="str">
            <v>HK</v>
          </cell>
          <cell r="L71" t="str">
            <v>no</v>
          </cell>
          <cell r="M71">
            <v>0</v>
          </cell>
          <cell r="N71">
            <v>10.708</v>
          </cell>
          <cell r="O71">
            <v>11.507999999999999</v>
          </cell>
          <cell r="P71">
            <v>10.708</v>
          </cell>
          <cell r="Q71">
            <v>11.507999999999999</v>
          </cell>
          <cell r="R71">
            <v>10.708</v>
          </cell>
          <cell r="S71">
            <v>0</v>
          </cell>
          <cell r="T71" t="str">
            <v>IBCR0357ESO1001</v>
          </cell>
          <cell r="U71" t="str">
            <v>no</v>
          </cell>
        </row>
        <row r="72">
          <cell r="A72" t="str">
            <v>72B-8R2</v>
          </cell>
          <cell r="B72">
            <v>357</v>
          </cell>
          <cell r="C72">
            <v>72</v>
          </cell>
          <cell r="D72" t="str">
            <v>B</v>
          </cell>
          <cell r="E72">
            <v>8</v>
          </cell>
          <cell r="F72" t="str">
            <v>R</v>
          </cell>
          <cell r="G72">
            <v>2</v>
          </cell>
          <cell r="H72">
            <v>61</v>
          </cell>
          <cell r="I72">
            <v>0.77</v>
          </cell>
          <cell r="J72">
            <v>0.77</v>
          </cell>
          <cell r="K72" t="str">
            <v>HK</v>
          </cell>
          <cell r="L72" t="str">
            <v>no</v>
          </cell>
          <cell r="M72">
            <v>0</v>
          </cell>
          <cell r="N72">
            <v>11.507999999999999</v>
          </cell>
          <cell r="O72">
            <v>12.278</v>
          </cell>
          <cell r="P72">
            <v>11.507999999999999</v>
          </cell>
          <cell r="Q72">
            <v>12.278</v>
          </cell>
          <cell r="R72">
            <v>11.507999999999999</v>
          </cell>
          <cell r="S72">
            <v>0</v>
          </cell>
          <cell r="T72" t="str">
            <v>IBCR0357ESP1001</v>
          </cell>
          <cell r="U72" t="str">
            <v>no</v>
          </cell>
        </row>
        <row r="73">
          <cell r="A73" t="str">
            <v>72B-8CC</v>
          </cell>
          <cell r="B73">
            <v>357</v>
          </cell>
          <cell r="C73">
            <v>72</v>
          </cell>
          <cell r="D73" t="str">
            <v>B</v>
          </cell>
          <cell r="E73">
            <v>8</v>
          </cell>
          <cell r="F73" t="str">
            <v>R</v>
          </cell>
          <cell r="G73">
            <v>3</v>
          </cell>
          <cell r="H73">
            <v>62</v>
          </cell>
          <cell r="I73">
            <v>0.2</v>
          </cell>
          <cell r="J73">
            <v>0.2</v>
          </cell>
          <cell r="K73" t="str">
            <v>HK</v>
          </cell>
          <cell r="L73" t="str">
            <v>yes</v>
          </cell>
          <cell r="M73">
            <v>0</v>
          </cell>
          <cell r="N73">
            <v>12.278</v>
          </cell>
          <cell r="O73">
            <v>12.478</v>
          </cell>
          <cell r="P73">
            <v>12.278</v>
          </cell>
          <cell r="Q73">
            <v>12.478</v>
          </cell>
          <cell r="R73">
            <v>12.278</v>
          </cell>
          <cell r="S73" t="str">
            <v>All to WRBIO</v>
          </cell>
          <cell r="T73" t="str">
            <v>IBCR0357ESQ1001</v>
          </cell>
          <cell r="U73" t="str">
            <v>yes</v>
          </cell>
        </row>
        <row r="74">
          <cell r="A74" t="str">
            <v>74A-1R1</v>
          </cell>
          <cell r="B74">
            <v>357</v>
          </cell>
          <cell r="C74">
            <v>74</v>
          </cell>
          <cell r="D74" t="str">
            <v>A</v>
          </cell>
          <cell r="E74">
            <v>1</v>
          </cell>
          <cell r="F74" t="str">
            <v>R</v>
          </cell>
          <cell r="G74">
            <v>1</v>
          </cell>
          <cell r="H74">
            <v>154</v>
          </cell>
          <cell r="I74">
            <v>0.86</v>
          </cell>
          <cell r="J74">
            <v>0.86</v>
          </cell>
          <cell r="K74" t="str">
            <v>HJWA</v>
          </cell>
          <cell r="L74" t="str">
            <v>no</v>
          </cell>
          <cell r="M74">
            <v>0</v>
          </cell>
          <cell r="N74">
            <v>0</v>
          </cell>
          <cell r="O74">
            <v>0.86</v>
          </cell>
          <cell r="P74">
            <v>0</v>
          </cell>
          <cell r="Q74">
            <v>0.86</v>
          </cell>
          <cell r="R74">
            <v>0</v>
          </cell>
          <cell r="S74">
            <v>0</v>
          </cell>
          <cell r="T74" t="str">
            <v>IBCR0357ESA4001</v>
          </cell>
          <cell r="U74" t="str">
            <v>no</v>
          </cell>
        </row>
        <row r="75">
          <cell r="A75" t="str">
            <v>75A-1R1</v>
          </cell>
          <cell r="B75">
            <v>357</v>
          </cell>
          <cell r="C75">
            <v>75</v>
          </cell>
          <cell r="D75" t="str">
            <v>A</v>
          </cell>
          <cell r="E75">
            <v>1</v>
          </cell>
          <cell r="F75" t="str">
            <v>R</v>
          </cell>
          <cell r="G75">
            <v>1</v>
          </cell>
          <cell r="H75">
            <v>142</v>
          </cell>
          <cell r="I75">
            <v>0.52</v>
          </cell>
          <cell r="J75">
            <v>0.52</v>
          </cell>
          <cell r="K75" t="str">
            <v>HJWA</v>
          </cell>
          <cell r="L75" t="str">
            <v>no</v>
          </cell>
          <cell r="M75">
            <v>0</v>
          </cell>
          <cell r="N75">
            <v>0</v>
          </cell>
          <cell r="O75">
            <v>0.52</v>
          </cell>
          <cell r="P75">
            <v>0</v>
          </cell>
          <cell r="Q75">
            <v>0.52</v>
          </cell>
          <cell r="R75">
            <v>0</v>
          </cell>
          <cell r="S75">
            <v>0</v>
          </cell>
          <cell r="T75" t="str">
            <v>IBCR0357ESY3001</v>
          </cell>
          <cell r="U75" t="str">
            <v>no</v>
          </cell>
        </row>
        <row r="76">
          <cell r="A76" t="str">
            <v>75A-1CC</v>
          </cell>
          <cell r="B76">
            <v>357</v>
          </cell>
          <cell r="C76">
            <v>75</v>
          </cell>
          <cell r="D76" t="str">
            <v>A</v>
          </cell>
          <cell r="E76">
            <v>1</v>
          </cell>
          <cell r="F76" t="str">
            <v>R</v>
          </cell>
          <cell r="G76">
            <v>2</v>
          </cell>
          <cell r="H76">
            <v>143</v>
          </cell>
          <cell r="I76">
            <v>0.13</v>
          </cell>
          <cell r="J76">
            <v>0.13</v>
          </cell>
          <cell r="K76" t="str">
            <v>HJWA</v>
          </cell>
          <cell r="L76" t="str">
            <v>yes</v>
          </cell>
          <cell r="M76">
            <v>0</v>
          </cell>
          <cell r="N76">
            <v>0.52</v>
          </cell>
          <cell r="O76">
            <v>0.65</v>
          </cell>
          <cell r="P76">
            <v>0.52</v>
          </cell>
          <cell r="Q76">
            <v>0.65</v>
          </cell>
          <cell r="R76">
            <v>0.52</v>
          </cell>
          <cell r="S76" t="str">
            <v>WRBio 0-8cm</v>
          </cell>
          <cell r="T76" t="str">
            <v>IBCR0357ESZ3001</v>
          </cell>
          <cell r="U76" t="str">
            <v>yes</v>
          </cell>
        </row>
        <row r="77">
          <cell r="A77" t="str">
            <v>75B-1R1</v>
          </cell>
          <cell r="B77">
            <v>357</v>
          </cell>
          <cell r="C77">
            <v>75</v>
          </cell>
          <cell r="D77" t="str">
            <v>B</v>
          </cell>
          <cell r="E77">
            <v>1</v>
          </cell>
          <cell r="F77" t="str">
            <v>R</v>
          </cell>
          <cell r="G77">
            <v>1</v>
          </cell>
          <cell r="H77">
            <v>151</v>
          </cell>
          <cell r="I77">
            <v>0.36</v>
          </cell>
          <cell r="J77">
            <v>0.36</v>
          </cell>
          <cell r="K77" t="str">
            <v>HJWA</v>
          </cell>
          <cell r="L77" t="str">
            <v>no</v>
          </cell>
          <cell r="M77">
            <v>0</v>
          </cell>
          <cell r="N77">
            <v>0</v>
          </cell>
          <cell r="O77">
            <v>0.36</v>
          </cell>
          <cell r="P77">
            <v>0</v>
          </cell>
          <cell r="Q77">
            <v>0.36</v>
          </cell>
          <cell r="R77">
            <v>0</v>
          </cell>
          <cell r="S77">
            <v>0</v>
          </cell>
          <cell r="T77" t="str">
            <v>IBCR0357ES74001</v>
          </cell>
          <cell r="U77" t="str">
            <v>no</v>
          </cell>
        </row>
        <row r="78">
          <cell r="A78" t="str">
            <v>75B-2R1</v>
          </cell>
          <cell r="B78">
            <v>357</v>
          </cell>
          <cell r="C78">
            <v>75</v>
          </cell>
          <cell r="D78" t="str">
            <v>B</v>
          </cell>
          <cell r="E78">
            <v>2</v>
          </cell>
          <cell r="F78" t="str">
            <v>R</v>
          </cell>
          <cell r="G78">
            <v>1</v>
          </cell>
          <cell r="H78">
            <v>149</v>
          </cell>
          <cell r="I78">
            <v>0.93</v>
          </cell>
          <cell r="J78">
            <v>0.93</v>
          </cell>
          <cell r="K78" t="str">
            <v>HJWA</v>
          </cell>
          <cell r="L78" t="str">
            <v>no</v>
          </cell>
          <cell r="M78">
            <v>0</v>
          </cell>
          <cell r="N78">
            <v>2.278</v>
          </cell>
          <cell r="O78">
            <v>3.2080000000000002</v>
          </cell>
          <cell r="P78">
            <v>2.278</v>
          </cell>
          <cell r="Q78">
            <v>3.2080000000000002</v>
          </cell>
          <cell r="R78">
            <v>2.278</v>
          </cell>
          <cell r="S78" t="str">
            <v>WRBio 68-93cm</v>
          </cell>
          <cell r="T78" t="str">
            <v>IBCR0357ES54001</v>
          </cell>
          <cell r="U78" t="str">
            <v>yes</v>
          </cell>
        </row>
        <row r="79">
          <cell r="A79" t="str">
            <v>75B-2CC</v>
          </cell>
          <cell r="B79">
            <v>357</v>
          </cell>
          <cell r="C79">
            <v>75</v>
          </cell>
          <cell r="D79" t="str">
            <v>B</v>
          </cell>
          <cell r="E79">
            <v>2</v>
          </cell>
          <cell r="F79" t="str">
            <v>R</v>
          </cell>
          <cell r="G79">
            <v>2</v>
          </cell>
          <cell r="H79">
            <v>150</v>
          </cell>
          <cell r="I79">
            <v>0.05</v>
          </cell>
          <cell r="J79">
            <v>0.05</v>
          </cell>
          <cell r="K79" t="str">
            <v>HJWA</v>
          </cell>
          <cell r="L79" t="str">
            <v>yes</v>
          </cell>
          <cell r="M79">
            <v>0</v>
          </cell>
          <cell r="N79">
            <v>3.2080000000000002</v>
          </cell>
          <cell r="O79">
            <v>3.258</v>
          </cell>
          <cell r="P79">
            <v>3.2080000000000002</v>
          </cell>
          <cell r="Q79">
            <v>3.258</v>
          </cell>
          <cell r="R79">
            <v>3.2080000000000002</v>
          </cell>
          <cell r="S79">
            <v>0</v>
          </cell>
          <cell r="T79" t="str">
            <v>IBCR0357ES64001</v>
          </cell>
          <cell r="U79" t="str">
            <v>no</v>
          </cell>
        </row>
        <row r="80">
          <cell r="A80" t="str">
            <v>75B-3R1</v>
          </cell>
          <cell r="B80">
            <v>357</v>
          </cell>
          <cell r="C80">
            <v>75</v>
          </cell>
          <cell r="D80" t="str">
            <v>B</v>
          </cell>
          <cell r="E80">
            <v>3</v>
          </cell>
          <cell r="F80" t="str">
            <v>R</v>
          </cell>
          <cell r="G80">
            <v>1</v>
          </cell>
          <cell r="H80">
            <v>152</v>
          </cell>
          <cell r="I80">
            <v>1.29</v>
          </cell>
          <cell r="J80">
            <v>1.29</v>
          </cell>
          <cell r="K80" t="str">
            <v>HJWA</v>
          </cell>
          <cell r="L80" t="str">
            <v>no</v>
          </cell>
          <cell r="M80">
            <v>0</v>
          </cell>
          <cell r="N80">
            <v>3.9820000000000002</v>
          </cell>
          <cell r="O80">
            <v>5.2720000000000002</v>
          </cell>
          <cell r="P80">
            <v>3.9820000000000002</v>
          </cell>
          <cell r="Q80">
            <v>5.2720000000000002</v>
          </cell>
          <cell r="R80">
            <v>3.9820000000000002</v>
          </cell>
          <cell r="S80" t="str">
            <v>WRBio 54-74cm</v>
          </cell>
          <cell r="T80" t="str">
            <v>IBCR0357ES84001</v>
          </cell>
          <cell r="U80" t="str">
            <v>yes</v>
          </cell>
        </row>
        <row r="81">
          <cell r="A81" t="str">
            <v>75B-3CC</v>
          </cell>
          <cell r="B81">
            <v>357</v>
          </cell>
          <cell r="C81">
            <v>75</v>
          </cell>
          <cell r="D81" t="str">
            <v>B</v>
          </cell>
          <cell r="E81">
            <v>3</v>
          </cell>
          <cell r="F81" t="str">
            <v>R</v>
          </cell>
          <cell r="G81">
            <v>2</v>
          </cell>
          <cell r="H81">
            <v>153</v>
          </cell>
          <cell r="I81">
            <v>0.1</v>
          </cell>
          <cell r="J81">
            <v>0.1</v>
          </cell>
          <cell r="K81" t="str">
            <v>HJWA</v>
          </cell>
          <cell r="L81" t="str">
            <v>yes</v>
          </cell>
          <cell r="M81">
            <v>0</v>
          </cell>
          <cell r="N81">
            <v>5.2720000000000002</v>
          </cell>
          <cell r="O81">
            <v>5.3719999999999999</v>
          </cell>
          <cell r="P81">
            <v>5.2720000000000002</v>
          </cell>
          <cell r="Q81">
            <v>5.3719999999999999</v>
          </cell>
          <cell r="R81">
            <v>5.2720000000000002</v>
          </cell>
          <cell r="S81">
            <v>0</v>
          </cell>
          <cell r="T81" t="str">
            <v>IBCR0357ES94001</v>
          </cell>
          <cell r="U81" t="str">
            <v>no</v>
          </cell>
        </row>
        <row r="82">
          <cell r="A82" t="str">
            <v>76A-1R1</v>
          </cell>
          <cell r="B82">
            <v>357</v>
          </cell>
          <cell r="C82">
            <v>76</v>
          </cell>
          <cell r="D82" t="str">
            <v>A</v>
          </cell>
          <cell r="E82">
            <v>1</v>
          </cell>
          <cell r="F82" t="str">
            <v>R</v>
          </cell>
          <cell r="G82">
            <v>1</v>
          </cell>
          <cell r="H82">
            <v>76</v>
          </cell>
          <cell r="I82">
            <v>0.4</v>
          </cell>
          <cell r="J82">
            <v>0.4</v>
          </cell>
          <cell r="K82" t="str">
            <v>HJWA</v>
          </cell>
          <cell r="L82" t="str">
            <v>no</v>
          </cell>
          <cell r="M82">
            <v>0</v>
          </cell>
          <cell r="N82">
            <v>0</v>
          </cell>
          <cell r="O82">
            <v>0.4</v>
          </cell>
          <cell r="P82">
            <v>0</v>
          </cell>
          <cell r="Q82">
            <v>0.4</v>
          </cell>
          <cell r="R82">
            <v>0</v>
          </cell>
          <cell r="S82">
            <v>0</v>
          </cell>
          <cell r="T82" t="str">
            <v>IBCR0357ES42001</v>
          </cell>
          <cell r="U82" t="str">
            <v>no</v>
          </cell>
        </row>
        <row r="83">
          <cell r="A83" t="str">
            <v>76B-10R1</v>
          </cell>
          <cell r="B83">
            <v>357</v>
          </cell>
          <cell r="C83">
            <v>76</v>
          </cell>
          <cell r="D83" t="str">
            <v>B</v>
          </cell>
          <cell r="E83">
            <v>10</v>
          </cell>
          <cell r="F83" t="str">
            <v>R</v>
          </cell>
          <cell r="G83">
            <v>1</v>
          </cell>
          <cell r="H83">
            <v>80</v>
          </cell>
          <cell r="I83">
            <v>1.1100000000000001</v>
          </cell>
          <cell r="J83">
            <v>1.1100000000000001</v>
          </cell>
          <cell r="K83" t="str">
            <v>HK</v>
          </cell>
          <cell r="L83" t="str">
            <v>no</v>
          </cell>
          <cell r="M83">
            <v>0</v>
          </cell>
          <cell r="N83">
            <v>14.590999999999999</v>
          </cell>
          <cell r="O83">
            <v>15.701000000000001</v>
          </cell>
          <cell r="P83">
            <v>14.590999999999999</v>
          </cell>
          <cell r="Q83">
            <v>15.701000000000001</v>
          </cell>
          <cell r="R83">
            <v>14.590999999999999</v>
          </cell>
          <cell r="S83" t="str">
            <v>WRBio 91-111cm</v>
          </cell>
          <cell r="T83" t="str">
            <v>IBCR0357ES82001</v>
          </cell>
          <cell r="U83" t="str">
            <v>yes</v>
          </cell>
        </row>
        <row r="84">
          <cell r="A84" t="str">
            <v>76B-1CC</v>
          </cell>
          <cell r="B84">
            <v>357</v>
          </cell>
          <cell r="C84">
            <v>76</v>
          </cell>
          <cell r="D84" t="str">
            <v>B</v>
          </cell>
          <cell r="E84">
            <v>1</v>
          </cell>
          <cell r="F84" t="str">
            <v>R</v>
          </cell>
          <cell r="G84">
            <v>1</v>
          </cell>
          <cell r="H84">
            <v>85</v>
          </cell>
          <cell r="I84">
            <v>0.15</v>
          </cell>
          <cell r="J84">
            <v>0.15</v>
          </cell>
          <cell r="K84" t="str">
            <v>HK</v>
          </cell>
          <cell r="L84" t="str">
            <v>yes</v>
          </cell>
          <cell r="M84">
            <v>0</v>
          </cell>
          <cell r="N84">
            <v>0</v>
          </cell>
          <cell r="O84">
            <v>0.15</v>
          </cell>
          <cell r="P84">
            <v>0</v>
          </cell>
          <cell r="Q84">
            <v>0.15</v>
          </cell>
          <cell r="R84">
            <v>0</v>
          </cell>
          <cell r="S84">
            <v>0</v>
          </cell>
          <cell r="T84" t="str">
            <v>IBCR0357ESD2001</v>
          </cell>
          <cell r="U84" t="str">
            <v>no</v>
          </cell>
        </row>
        <row r="85">
          <cell r="A85" t="str">
            <v>76B-2R1</v>
          </cell>
          <cell r="B85">
            <v>357</v>
          </cell>
          <cell r="C85">
            <v>76</v>
          </cell>
          <cell r="D85" t="str">
            <v>B</v>
          </cell>
          <cell r="E85">
            <v>2</v>
          </cell>
          <cell r="F85" t="str">
            <v>R</v>
          </cell>
          <cell r="G85">
            <v>1</v>
          </cell>
          <cell r="H85">
            <v>86</v>
          </cell>
          <cell r="I85">
            <v>0.73</v>
          </cell>
          <cell r="J85">
            <v>0.73</v>
          </cell>
          <cell r="K85" t="str">
            <v>HK</v>
          </cell>
          <cell r="L85" t="str">
            <v>no</v>
          </cell>
          <cell r="M85">
            <v>0</v>
          </cell>
          <cell r="N85">
            <v>1.7190000000000001</v>
          </cell>
          <cell r="O85">
            <v>2.4489999999999998</v>
          </cell>
          <cell r="P85">
            <v>1.7190000000000001</v>
          </cell>
          <cell r="Q85">
            <v>2.4489999999999998</v>
          </cell>
          <cell r="R85">
            <v>1.7190000000000001</v>
          </cell>
          <cell r="S85">
            <v>0</v>
          </cell>
          <cell r="T85" t="str">
            <v>IBCR0357ESE2001</v>
          </cell>
          <cell r="U85" t="str">
            <v>no</v>
          </cell>
        </row>
        <row r="86">
          <cell r="A86" t="str">
            <v>76B-2CC</v>
          </cell>
          <cell r="B86">
            <v>357</v>
          </cell>
          <cell r="C86">
            <v>76</v>
          </cell>
          <cell r="D86" t="str">
            <v>B</v>
          </cell>
          <cell r="E86">
            <v>2</v>
          </cell>
          <cell r="F86" t="str">
            <v>R</v>
          </cell>
          <cell r="G86">
            <v>2</v>
          </cell>
          <cell r="H86">
            <v>92</v>
          </cell>
          <cell r="I86">
            <v>0.1</v>
          </cell>
          <cell r="J86">
            <v>0.1</v>
          </cell>
          <cell r="K86" t="str">
            <v>HK</v>
          </cell>
          <cell r="L86" t="str">
            <v>yes</v>
          </cell>
          <cell r="M86">
            <v>0</v>
          </cell>
          <cell r="N86">
            <v>2.4489999999999998</v>
          </cell>
          <cell r="O86">
            <v>2.5489999999999999</v>
          </cell>
          <cell r="P86">
            <v>2.4489999999999998</v>
          </cell>
          <cell r="Q86">
            <v>2.5489999999999999</v>
          </cell>
          <cell r="R86">
            <v>2.4489999999999998</v>
          </cell>
          <cell r="S86">
            <v>0</v>
          </cell>
          <cell r="T86" t="str">
            <v>IBCR0357ESK2001</v>
          </cell>
          <cell r="U86" t="str">
            <v>no</v>
          </cell>
        </row>
        <row r="87">
          <cell r="A87" t="str">
            <v>76B-3R1</v>
          </cell>
          <cell r="B87">
            <v>357</v>
          </cell>
          <cell r="C87">
            <v>76</v>
          </cell>
          <cell r="D87" t="str">
            <v>B</v>
          </cell>
          <cell r="E87">
            <v>3</v>
          </cell>
          <cell r="F87" t="str">
            <v>R</v>
          </cell>
          <cell r="G87">
            <v>1</v>
          </cell>
          <cell r="H87">
            <v>84</v>
          </cell>
          <cell r="I87">
            <v>1.26</v>
          </cell>
          <cell r="J87">
            <v>1.26</v>
          </cell>
          <cell r="K87" t="str">
            <v>HK</v>
          </cell>
          <cell r="L87" t="str">
            <v>no</v>
          </cell>
          <cell r="M87">
            <v>0</v>
          </cell>
          <cell r="N87">
            <v>3.4390000000000001</v>
          </cell>
          <cell r="O87">
            <v>4.6989999999999998</v>
          </cell>
          <cell r="P87">
            <v>3.4390000000000001</v>
          </cell>
          <cell r="Q87">
            <v>4.6989999999999998</v>
          </cell>
          <cell r="R87">
            <v>3.4390000000000001</v>
          </cell>
          <cell r="S87" t="str">
            <v>WRBio 90-126 cm</v>
          </cell>
          <cell r="T87" t="str">
            <v>IBCR0357ESC2001</v>
          </cell>
          <cell r="U87" t="str">
            <v>yes</v>
          </cell>
        </row>
        <row r="88">
          <cell r="A88" t="str">
            <v>76B-4R1</v>
          </cell>
          <cell r="B88">
            <v>357</v>
          </cell>
          <cell r="C88">
            <v>76</v>
          </cell>
          <cell r="D88" t="str">
            <v>B</v>
          </cell>
          <cell r="E88">
            <v>4</v>
          </cell>
          <cell r="F88" t="str">
            <v>R</v>
          </cell>
          <cell r="G88">
            <v>1</v>
          </cell>
          <cell r="H88">
            <v>93</v>
          </cell>
          <cell r="I88">
            <v>1.3</v>
          </cell>
          <cell r="J88">
            <v>1.3</v>
          </cell>
          <cell r="K88" t="str">
            <v>HK</v>
          </cell>
          <cell r="L88" t="str">
            <v>no</v>
          </cell>
          <cell r="M88">
            <v>0</v>
          </cell>
          <cell r="N88">
            <v>5.1589999999999998</v>
          </cell>
          <cell r="O88">
            <v>6.4589999999999996</v>
          </cell>
          <cell r="P88">
            <v>5.1589999999999998</v>
          </cell>
          <cell r="Q88">
            <v>6.4589999999999996</v>
          </cell>
          <cell r="R88">
            <v>5.1589999999999998</v>
          </cell>
          <cell r="S88">
            <v>0</v>
          </cell>
          <cell r="T88" t="str">
            <v>IBCR0357ESL2001</v>
          </cell>
          <cell r="U88" t="str">
            <v>no</v>
          </cell>
        </row>
        <row r="89">
          <cell r="A89" t="str">
            <v>76B-4R2</v>
          </cell>
          <cell r="B89">
            <v>357</v>
          </cell>
          <cell r="C89">
            <v>76</v>
          </cell>
          <cell r="D89" t="str">
            <v>B</v>
          </cell>
          <cell r="E89">
            <v>4</v>
          </cell>
          <cell r="F89" t="str">
            <v>R</v>
          </cell>
          <cell r="G89">
            <v>2</v>
          </cell>
          <cell r="H89">
            <v>94</v>
          </cell>
          <cell r="I89">
            <v>0.37</v>
          </cell>
          <cell r="J89">
            <v>0.37</v>
          </cell>
          <cell r="K89" t="str">
            <v>HK</v>
          </cell>
          <cell r="L89" t="str">
            <v>no</v>
          </cell>
          <cell r="M89">
            <v>0</v>
          </cell>
          <cell r="N89">
            <v>6.4589999999999996</v>
          </cell>
          <cell r="O89">
            <v>6.8289999999999997</v>
          </cell>
          <cell r="P89">
            <v>6.4589999999999996</v>
          </cell>
          <cell r="Q89">
            <v>6.8289999999999997</v>
          </cell>
          <cell r="R89">
            <v>6.4589999999999996</v>
          </cell>
          <cell r="S89">
            <v>0</v>
          </cell>
          <cell r="T89" t="str">
            <v>IBCR0357ESM2001</v>
          </cell>
          <cell r="U89" t="str">
            <v>no</v>
          </cell>
        </row>
        <row r="90">
          <cell r="A90" t="str">
            <v>76B-4CC</v>
          </cell>
          <cell r="B90">
            <v>357</v>
          </cell>
          <cell r="C90">
            <v>76</v>
          </cell>
          <cell r="D90" t="str">
            <v>B</v>
          </cell>
          <cell r="E90">
            <v>4</v>
          </cell>
          <cell r="F90" t="str">
            <v>R</v>
          </cell>
          <cell r="G90">
            <v>3</v>
          </cell>
          <cell r="H90">
            <v>95</v>
          </cell>
          <cell r="I90">
            <v>0.13</v>
          </cell>
          <cell r="J90">
            <v>0.13</v>
          </cell>
          <cell r="K90" t="str">
            <v>HK</v>
          </cell>
          <cell r="L90" t="str">
            <v>yes</v>
          </cell>
          <cell r="M90">
            <v>0</v>
          </cell>
          <cell r="N90">
            <v>6.8289999999999997</v>
          </cell>
          <cell r="O90">
            <v>6.9589999999999996</v>
          </cell>
          <cell r="P90">
            <v>6.8289999999999997</v>
          </cell>
          <cell r="Q90">
            <v>6.9589999999999996</v>
          </cell>
          <cell r="R90">
            <v>6.8289999999999997</v>
          </cell>
          <cell r="S90">
            <v>0</v>
          </cell>
          <cell r="T90" t="str">
            <v>IBCR0357ESN2001</v>
          </cell>
          <cell r="U90" t="str">
            <v>no</v>
          </cell>
        </row>
        <row r="91">
          <cell r="A91" t="str">
            <v>76B-5R1</v>
          </cell>
          <cell r="B91">
            <v>357</v>
          </cell>
          <cell r="C91">
            <v>76</v>
          </cell>
          <cell r="D91" t="str">
            <v>B</v>
          </cell>
          <cell r="E91">
            <v>5</v>
          </cell>
          <cell r="F91" t="str">
            <v>R</v>
          </cell>
          <cell r="G91">
            <v>1</v>
          </cell>
          <cell r="H91">
            <v>83</v>
          </cell>
          <cell r="I91">
            <v>1.25</v>
          </cell>
          <cell r="J91">
            <v>1.25</v>
          </cell>
          <cell r="K91" t="str">
            <v>HK</v>
          </cell>
          <cell r="L91" t="str">
            <v>no</v>
          </cell>
          <cell r="M91">
            <v>0</v>
          </cell>
          <cell r="N91">
            <v>6.7290000000000001</v>
          </cell>
          <cell r="O91">
            <v>7.9790000000000001</v>
          </cell>
          <cell r="P91">
            <v>6.7290000000000001</v>
          </cell>
          <cell r="Q91">
            <v>7.9790000000000001</v>
          </cell>
          <cell r="R91">
            <v>6.7290000000000001</v>
          </cell>
          <cell r="S91" t="str">
            <v>WRBIO 0-36cm</v>
          </cell>
          <cell r="T91" t="str">
            <v>IBCR0357ESB2001</v>
          </cell>
          <cell r="U91" t="str">
            <v>yes</v>
          </cell>
        </row>
        <row r="92">
          <cell r="A92" t="str">
            <v>76B-5CC</v>
          </cell>
          <cell r="B92">
            <v>357</v>
          </cell>
          <cell r="C92">
            <v>76</v>
          </cell>
          <cell r="D92" t="str">
            <v>B</v>
          </cell>
          <cell r="E92">
            <v>5</v>
          </cell>
          <cell r="F92" t="str">
            <v>R</v>
          </cell>
          <cell r="G92">
            <v>2</v>
          </cell>
          <cell r="H92">
            <v>91</v>
          </cell>
          <cell r="I92">
            <v>0.09</v>
          </cell>
          <cell r="J92">
            <v>0.09</v>
          </cell>
          <cell r="K92" t="str">
            <v>HK</v>
          </cell>
          <cell r="L92" t="str">
            <v>yes</v>
          </cell>
          <cell r="M92">
            <v>0</v>
          </cell>
          <cell r="N92">
            <v>7.9790000000000001</v>
          </cell>
          <cell r="O92">
            <v>8.0690000000000008</v>
          </cell>
          <cell r="P92">
            <v>7.9790000000000001</v>
          </cell>
          <cell r="Q92">
            <v>8.0690000000000008</v>
          </cell>
          <cell r="R92">
            <v>7.9790000000000001</v>
          </cell>
          <cell r="S92">
            <v>0</v>
          </cell>
          <cell r="T92" t="str">
            <v>IBCR0357ESJ2001</v>
          </cell>
          <cell r="U92" t="str">
            <v>no</v>
          </cell>
        </row>
        <row r="93">
          <cell r="A93" t="str">
            <v>76B-6R1</v>
          </cell>
          <cell r="B93">
            <v>357</v>
          </cell>
          <cell r="C93">
            <v>76</v>
          </cell>
          <cell r="D93" t="str">
            <v>B</v>
          </cell>
          <cell r="E93">
            <v>6</v>
          </cell>
          <cell r="F93" t="str">
            <v>R</v>
          </cell>
          <cell r="G93">
            <v>1</v>
          </cell>
          <cell r="H93">
            <v>88</v>
          </cell>
          <cell r="I93">
            <v>1.29</v>
          </cell>
          <cell r="J93">
            <v>1.29</v>
          </cell>
          <cell r="K93" t="str">
            <v>HK</v>
          </cell>
          <cell r="L93" t="str">
            <v>no</v>
          </cell>
          <cell r="M93">
            <v>0</v>
          </cell>
          <cell r="N93">
            <v>7.984</v>
          </cell>
          <cell r="O93">
            <v>9.2739999999999991</v>
          </cell>
          <cell r="P93">
            <v>7.984</v>
          </cell>
          <cell r="Q93">
            <v>9.2739999999999991</v>
          </cell>
          <cell r="R93">
            <v>7.984</v>
          </cell>
          <cell r="S93">
            <v>0</v>
          </cell>
          <cell r="T93" t="str">
            <v>IBCR0357ESG2001</v>
          </cell>
          <cell r="U93" t="str">
            <v>no</v>
          </cell>
        </row>
        <row r="94">
          <cell r="A94" t="str">
            <v>76B-7R1</v>
          </cell>
          <cell r="B94">
            <v>357</v>
          </cell>
          <cell r="C94">
            <v>76</v>
          </cell>
          <cell r="D94" t="str">
            <v>B</v>
          </cell>
          <cell r="E94">
            <v>7</v>
          </cell>
          <cell r="F94" t="str">
            <v>R</v>
          </cell>
          <cell r="G94">
            <v>1</v>
          </cell>
          <cell r="H94">
            <v>82</v>
          </cell>
          <cell r="I94">
            <v>1.2</v>
          </cell>
          <cell r="J94">
            <v>1.2</v>
          </cell>
          <cell r="K94" t="str">
            <v>HK</v>
          </cell>
          <cell r="L94" t="str">
            <v>no</v>
          </cell>
          <cell r="M94">
            <v>0</v>
          </cell>
          <cell r="N94">
            <v>9.7240000000000002</v>
          </cell>
          <cell r="O94">
            <v>10.923999999999999</v>
          </cell>
          <cell r="P94">
            <v>9.7240000000000002</v>
          </cell>
          <cell r="Q94">
            <v>10.923999999999999</v>
          </cell>
          <cell r="R94">
            <v>9.7240000000000002</v>
          </cell>
          <cell r="S94" t="str">
            <v>WRBIO 89-120cm</v>
          </cell>
          <cell r="T94" t="str">
            <v>IBCR0357ESA2001</v>
          </cell>
          <cell r="U94" t="str">
            <v>yes</v>
          </cell>
        </row>
        <row r="95">
          <cell r="A95" t="str">
            <v>76B-7CC</v>
          </cell>
          <cell r="B95">
            <v>357</v>
          </cell>
          <cell r="C95">
            <v>76</v>
          </cell>
          <cell r="D95" t="str">
            <v>B</v>
          </cell>
          <cell r="E95">
            <v>7</v>
          </cell>
          <cell r="F95" t="str">
            <v>R</v>
          </cell>
          <cell r="G95">
            <v>2</v>
          </cell>
          <cell r="H95">
            <v>90</v>
          </cell>
          <cell r="I95">
            <v>0.1</v>
          </cell>
          <cell r="J95">
            <v>0.1</v>
          </cell>
          <cell r="K95" t="str">
            <v>HK</v>
          </cell>
          <cell r="L95" t="str">
            <v>yes</v>
          </cell>
          <cell r="M95">
            <v>0</v>
          </cell>
          <cell r="N95">
            <v>10.923999999999999</v>
          </cell>
          <cell r="O95">
            <v>11.023999999999999</v>
          </cell>
          <cell r="P95">
            <v>10.923999999999999</v>
          </cell>
          <cell r="Q95">
            <v>11.023999999999999</v>
          </cell>
          <cell r="R95">
            <v>10.923999999999999</v>
          </cell>
          <cell r="S95">
            <v>0</v>
          </cell>
          <cell r="T95" t="str">
            <v>IBCR0357ESI2001</v>
          </cell>
          <cell r="U95" t="str">
            <v>no</v>
          </cell>
        </row>
        <row r="96">
          <cell r="A96" t="str">
            <v>76B-8R1</v>
          </cell>
          <cell r="B96">
            <v>357</v>
          </cell>
          <cell r="C96">
            <v>76</v>
          </cell>
          <cell r="D96" t="str">
            <v>B</v>
          </cell>
          <cell r="E96">
            <v>8</v>
          </cell>
          <cell r="F96" t="str">
            <v>R</v>
          </cell>
          <cell r="G96">
            <v>1</v>
          </cell>
          <cell r="H96">
            <v>87</v>
          </cell>
          <cell r="I96">
            <v>1.52</v>
          </cell>
          <cell r="J96">
            <v>1.52</v>
          </cell>
          <cell r="K96" t="str">
            <v>HK</v>
          </cell>
          <cell r="L96" t="str">
            <v>no</v>
          </cell>
          <cell r="M96">
            <v>0</v>
          </cell>
          <cell r="N96">
            <v>11.154</v>
          </cell>
          <cell r="O96">
            <v>12.673999999999999</v>
          </cell>
          <cell r="P96">
            <v>11.154</v>
          </cell>
          <cell r="Q96">
            <v>12.673999999999999</v>
          </cell>
          <cell r="R96">
            <v>11.154</v>
          </cell>
          <cell r="S96">
            <v>0</v>
          </cell>
          <cell r="T96" t="str">
            <v>IBCR0357ESF2001</v>
          </cell>
          <cell r="U96" t="str">
            <v>no</v>
          </cell>
        </row>
        <row r="97">
          <cell r="A97" t="str">
            <v>76B-9R1</v>
          </cell>
          <cell r="B97">
            <v>357</v>
          </cell>
          <cell r="C97">
            <v>76</v>
          </cell>
          <cell r="D97" t="str">
            <v>B</v>
          </cell>
          <cell r="E97">
            <v>9</v>
          </cell>
          <cell r="F97" t="str">
            <v>R</v>
          </cell>
          <cell r="G97">
            <v>1</v>
          </cell>
          <cell r="H97">
            <v>81</v>
          </cell>
          <cell r="I97">
            <v>1.03</v>
          </cell>
          <cell r="J97">
            <v>1.03</v>
          </cell>
          <cell r="K97" t="str">
            <v>HK</v>
          </cell>
          <cell r="L97" t="str">
            <v>no</v>
          </cell>
          <cell r="M97">
            <v>0</v>
          </cell>
          <cell r="N97">
            <v>12.874000000000001</v>
          </cell>
          <cell r="O97">
            <v>13.904</v>
          </cell>
          <cell r="P97">
            <v>12.874000000000001</v>
          </cell>
          <cell r="Q97">
            <v>13.904</v>
          </cell>
          <cell r="R97">
            <v>12.874000000000001</v>
          </cell>
          <cell r="S97" t="str">
            <v>WRBio 34-68cm, Subsection 1: 0-36cm, Subsection2: 68-103cm</v>
          </cell>
          <cell r="T97" t="str">
            <v>IBCR0357ES92001</v>
          </cell>
          <cell r="U97" t="str">
            <v>yes</v>
          </cell>
        </row>
        <row r="98">
          <cell r="A98" t="str">
            <v>76B-9CC</v>
          </cell>
          <cell r="B98">
            <v>357</v>
          </cell>
          <cell r="C98">
            <v>76</v>
          </cell>
          <cell r="D98" t="str">
            <v>B</v>
          </cell>
          <cell r="E98">
            <v>9</v>
          </cell>
          <cell r="F98" t="str">
            <v>R</v>
          </cell>
          <cell r="G98">
            <v>2</v>
          </cell>
          <cell r="H98">
            <v>89</v>
          </cell>
          <cell r="I98">
            <v>0.08</v>
          </cell>
          <cell r="J98">
            <v>0.08</v>
          </cell>
          <cell r="K98" t="str">
            <v>HK</v>
          </cell>
          <cell r="L98" t="str">
            <v>yes</v>
          </cell>
          <cell r="M98">
            <v>0</v>
          </cell>
          <cell r="N98">
            <v>13.904</v>
          </cell>
          <cell r="O98">
            <v>13.984</v>
          </cell>
          <cell r="P98">
            <v>13.904</v>
          </cell>
          <cell r="Q98">
            <v>13.984</v>
          </cell>
          <cell r="R98">
            <v>13.904</v>
          </cell>
          <cell r="S98">
            <v>0</v>
          </cell>
          <cell r="T98" t="str">
            <v>IBCR0357ESH2001</v>
          </cell>
          <cell r="U98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ins_fractures"/>
      <sheetName val="brittle_semibrittle deformation"/>
      <sheetName val="schistosity"/>
      <sheetName val="c_p fabrics"/>
      <sheetName val="magmatic fabrics"/>
      <sheetName val="CORE_DEPT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68A-1R1</v>
          </cell>
          <cell r="B2">
            <v>357</v>
          </cell>
          <cell r="C2">
            <v>68</v>
          </cell>
          <cell r="D2" t="str">
            <v>A</v>
          </cell>
          <cell r="E2">
            <v>1</v>
          </cell>
          <cell r="F2" t="str">
            <v>R</v>
          </cell>
          <cell r="G2">
            <v>1</v>
          </cell>
          <cell r="H2">
            <v>19</v>
          </cell>
          <cell r="I2">
            <v>0.47</v>
          </cell>
          <cell r="J2">
            <v>0.47</v>
          </cell>
          <cell r="K2" t="str">
            <v>AW</v>
          </cell>
          <cell r="L2" t="str">
            <v>no</v>
          </cell>
          <cell r="M2">
            <v>0</v>
          </cell>
          <cell r="N2">
            <v>0</v>
          </cell>
          <cell r="O2">
            <v>0.47</v>
          </cell>
          <cell r="P2">
            <v>0</v>
          </cell>
          <cell r="Q2">
            <v>0.47</v>
          </cell>
          <cell r="R2">
            <v>0</v>
          </cell>
          <cell r="S2" t="str">
            <v>12-21cm WRBio, 34-35cm TSB, XRF</v>
          </cell>
          <cell r="T2" t="str">
            <v>IBCR0357ESJ0001</v>
          </cell>
          <cell r="U2" t="str">
            <v>yes</v>
          </cell>
        </row>
        <row r="3">
          <cell r="A3" t="str">
            <v>68B-1R1</v>
          </cell>
          <cell r="B3">
            <v>357</v>
          </cell>
          <cell r="C3">
            <v>68</v>
          </cell>
          <cell r="D3" t="str">
            <v>B</v>
          </cell>
          <cell r="E3">
            <v>1</v>
          </cell>
          <cell r="F3" t="str">
            <v>R</v>
          </cell>
          <cell r="G3">
            <v>1</v>
          </cell>
          <cell r="H3">
            <v>118</v>
          </cell>
          <cell r="I3">
            <v>1.47</v>
          </cell>
          <cell r="J3">
            <v>1.47</v>
          </cell>
          <cell r="K3" t="str">
            <v>HJWA</v>
          </cell>
          <cell r="L3" t="str">
            <v>no</v>
          </cell>
          <cell r="M3">
            <v>0</v>
          </cell>
          <cell r="N3">
            <v>0</v>
          </cell>
          <cell r="O3">
            <v>1.47</v>
          </cell>
          <cell r="P3">
            <v>0</v>
          </cell>
          <cell r="Q3">
            <v>1.47</v>
          </cell>
          <cell r="R3">
            <v>0</v>
          </cell>
          <cell r="S3" t="str">
            <v>WRBio 139-147cm</v>
          </cell>
          <cell r="T3" t="str">
            <v>IBCR0357ESA3001</v>
          </cell>
          <cell r="U3" t="str">
            <v>yes</v>
          </cell>
        </row>
        <row r="4">
          <cell r="A4" t="str">
            <v>68B-1CC</v>
          </cell>
          <cell r="B4">
            <v>357</v>
          </cell>
          <cell r="C4">
            <v>68</v>
          </cell>
          <cell r="D4" t="str">
            <v>B</v>
          </cell>
          <cell r="E4">
            <v>1</v>
          </cell>
          <cell r="F4" t="str">
            <v>R</v>
          </cell>
          <cell r="G4">
            <v>2</v>
          </cell>
          <cell r="H4">
            <v>120</v>
          </cell>
          <cell r="I4">
            <v>0.06</v>
          </cell>
          <cell r="J4">
            <v>0.06</v>
          </cell>
          <cell r="K4" t="str">
            <v>HJWA</v>
          </cell>
          <cell r="L4" t="str">
            <v>yes</v>
          </cell>
          <cell r="M4">
            <v>0</v>
          </cell>
          <cell r="N4">
            <v>1.47</v>
          </cell>
          <cell r="O4">
            <v>1.53</v>
          </cell>
          <cell r="P4">
            <v>1.47</v>
          </cell>
          <cell r="Q4">
            <v>1.53</v>
          </cell>
          <cell r="R4">
            <v>1.47</v>
          </cell>
          <cell r="T4" t="str">
            <v>IBCR0357ESC3001</v>
          </cell>
          <cell r="U4" t="str">
            <v>no</v>
          </cell>
        </row>
        <row r="5">
          <cell r="A5" t="str">
            <v>68B-2R1</v>
          </cell>
          <cell r="B5">
            <v>357</v>
          </cell>
          <cell r="C5">
            <v>68</v>
          </cell>
          <cell r="D5" t="str">
            <v>B</v>
          </cell>
          <cell r="E5">
            <v>2</v>
          </cell>
          <cell r="F5" t="str">
            <v>R</v>
          </cell>
          <cell r="G5">
            <v>1</v>
          </cell>
          <cell r="H5">
            <v>124</v>
          </cell>
          <cell r="I5">
            <v>1.1299999999999999</v>
          </cell>
          <cell r="J5">
            <v>1.1299999999999999</v>
          </cell>
          <cell r="K5" t="str">
            <v>HJWA</v>
          </cell>
          <cell r="L5" t="str">
            <v>no</v>
          </cell>
          <cell r="M5">
            <v>0</v>
          </cell>
          <cell r="N5">
            <v>1.72</v>
          </cell>
          <cell r="O5">
            <v>2.85</v>
          </cell>
          <cell r="P5">
            <v>1.72</v>
          </cell>
          <cell r="Q5">
            <v>2.85</v>
          </cell>
          <cell r="R5">
            <v>1.72</v>
          </cell>
          <cell r="T5" t="str">
            <v>IBCR0357ESG3001</v>
          </cell>
          <cell r="U5" t="str">
            <v>no</v>
          </cell>
        </row>
        <row r="6">
          <cell r="A6" t="str">
            <v>68B-3R1</v>
          </cell>
          <cell r="B6">
            <v>357</v>
          </cell>
          <cell r="C6">
            <v>68</v>
          </cell>
          <cell r="D6" t="str">
            <v>B</v>
          </cell>
          <cell r="E6">
            <v>3</v>
          </cell>
          <cell r="F6" t="str">
            <v>R</v>
          </cell>
          <cell r="G6">
            <v>1</v>
          </cell>
          <cell r="H6">
            <v>116</v>
          </cell>
          <cell r="I6">
            <v>0.64</v>
          </cell>
          <cell r="J6">
            <v>0.64</v>
          </cell>
          <cell r="K6" t="str">
            <v>HJWA</v>
          </cell>
          <cell r="L6" t="str">
            <v>no</v>
          </cell>
          <cell r="M6">
            <v>0</v>
          </cell>
          <cell r="N6">
            <v>3.2949999999999999</v>
          </cell>
          <cell r="O6">
            <v>3.9350000000000001</v>
          </cell>
          <cell r="P6">
            <v>3.2949999999999999</v>
          </cell>
          <cell r="Q6">
            <v>3.9350000000000001</v>
          </cell>
          <cell r="R6">
            <v>3.2949999999999999</v>
          </cell>
          <cell r="S6" t="str">
            <v>WRBio 44-64cm</v>
          </cell>
          <cell r="T6" t="str">
            <v>IBCR0357ES83001</v>
          </cell>
          <cell r="U6" t="str">
            <v>yes</v>
          </cell>
        </row>
        <row r="7">
          <cell r="A7" t="str">
            <v>68B-3CC</v>
          </cell>
          <cell r="B7">
            <v>357</v>
          </cell>
          <cell r="C7">
            <v>68</v>
          </cell>
          <cell r="D7" t="str">
            <v>B</v>
          </cell>
          <cell r="E7">
            <v>3</v>
          </cell>
          <cell r="F7" t="str">
            <v>R</v>
          </cell>
          <cell r="G7">
            <v>2</v>
          </cell>
          <cell r="H7">
            <v>117</v>
          </cell>
          <cell r="I7">
            <v>0.1</v>
          </cell>
          <cell r="J7">
            <v>0.1</v>
          </cell>
          <cell r="K7" t="str">
            <v>HJWA</v>
          </cell>
          <cell r="L7" t="str">
            <v>yes</v>
          </cell>
          <cell r="M7">
            <v>0</v>
          </cell>
          <cell r="N7">
            <v>3.9350000000000001</v>
          </cell>
          <cell r="O7">
            <v>4.0350000000000001</v>
          </cell>
          <cell r="P7">
            <v>3.9350000000000001</v>
          </cell>
          <cell r="Q7">
            <v>4.0350000000000001</v>
          </cell>
          <cell r="R7">
            <v>3.9350000000000001</v>
          </cell>
          <cell r="T7" t="str">
            <v>IBCR0357ES93001</v>
          </cell>
          <cell r="U7" t="str">
            <v>no</v>
          </cell>
        </row>
        <row r="8">
          <cell r="A8" t="str">
            <v>68B-4R1</v>
          </cell>
          <cell r="B8">
            <v>357</v>
          </cell>
          <cell r="C8">
            <v>68</v>
          </cell>
          <cell r="D8" t="str">
            <v>B</v>
          </cell>
          <cell r="E8">
            <v>4</v>
          </cell>
          <cell r="F8" t="str">
            <v>R</v>
          </cell>
          <cell r="G8">
            <v>1</v>
          </cell>
          <cell r="H8">
            <v>122</v>
          </cell>
          <cell r="I8">
            <v>1.39</v>
          </cell>
          <cell r="J8">
            <v>1.39</v>
          </cell>
          <cell r="K8" t="str">
            <v>HJWA</v>
          </cell>
          <cell r="L8" t="str">
            <v>no</v>
          </cell>
          <cell r="M8">
            <v>0</v>
          </cell>
          <cell r="N8">
            <v>4</v>
          </cell>
          <cell r="O8">
            <v>5.39</v>
          </cell>
          <cell r="P8">
            <v>4</v>
          </cell>
          <cell r="Q8">
            <v>5.39</v>
          </cell>
          <cell r="R8">
            <v>4</v>
          </cell>
          <cell r="T8" t="str">
            <v>IBCR0357ESE3001</v>
          </cell>
          <cell r="U8" t="str">
            <v>no</v>
          </cell>
        </row>
        <row r="9">
          <cell r="A9" t="str">
            <v>68B-4CC</v>
          </cell>
          <cell r="B9">
            <v>357</v>
          </cell>
          <cell r="C9">
            <v>68</v>
          </cell>
          <cell r="D9" t="str">
            <v>B</v>
          </cell>
          <cell r="E9">
            <v>4</v>
          </cell>
          <cell r="F9" t="str">
            <v>R</v>
          </cell>
          <cell r="G9">
            <v>2</v>
          </cell>
          <cell r="H9">
            <v>123</v>
          </cell>
          <cell r="I9">
            <v>0.13</v>
          </cell>
          <cell r="J9">
            <v>0.13</v>
          </cell>
          <cell r="K9" t="str">
            <v>HJWA</v>
          </cell>
          <cell r="L9" t="str">
            <v>yes</v>
          </cell>
          <cell r="M9">
            <v>0</v>
          </cell>
          <cell r="N9">
            <v>5.39</v>
          </cell>
          <cell r="O9">
            <v>5.52</v>
          </cell>
          <cell r="P9">
            <v>5.39</v>
          </cell>
          <cell r="Q9">
            <v>5.52</v>
          </cell>
          <cell r="R9">
            <v>5.39</v>
          </cell>
          <cell r="T9" t="str">
            <v>IBCR0357ESF3001</v>
          </cell>
          <cell r="U9" t="str">
            <v>no</v>
          </cell>
        </row>
        <row r="10">
          <cell r="A10" t="str">
            <v>68B-5R1</v>
          </cell>
          <cell r="B10">
            <v>357</v>
          </cell>
          <cell r="C10">
            <v>68</v>
          </cell>
          <cell r="D10" t="str">
            <v>B</v>
          </cell>
          <cell r="E10">
            <v>5</v>
          </cell>
          <cell r="F10" t="str">
            <v>R</v>
          </cell>
          <cell r="G10">
            <v>1</v>
          </cell>
          <cell r="H10">
            <v>115</v>
          </cell>
          <cell r="I10">
            <v>0.14000000000000001</v>
          </cell>
          <cell r="J10">
            <v>0.14000000000000001</v>
          </cell>
          <cell r="K10" t="str">
            <v>HJWA</v>
          </cell>
          <cell r="L10" t="str">
            <v>no</v>
          </cell>
          <cell r="M10">
            <v>0</v>
          </cell>
          <cell r="N10">
            <v>4.07</v>
          </cell>
          <cell r="O10">
            <v>4.21</v>
          </cell>
          <cell r="P10">
            <v>4.07</v>
          </cell>
          <cell r="Q10">
            <v>4.21</v>
          </cell>
          <cell r="R10">
            <v>4.07</v>
          </cell>
          <cell r="S10" t="str">
            <v>liner damaged material collected in bag, samples for PFC, cell counts, CH4</v>
          </cell>
          <cell r="T10" t="str">
            <v>IBCR0357ES73001</v>
          </cell>
          <cell r="U10" t="str">
            <v>no</v>
          </cell>
        </row>
        <row r="11">
          <cell r="A11" t="str">
            <v>68B-6R1</v>
          </cell>
          <cell r="B11">
            <v>357</v>
          </cell>
          <cell r="C11">
            <v>68</v>
          </cell>
          <cell r="D11" t="str">
            <v>B</v>
          </cell>
          <cell r="E11">
            <v>6</v>
          </cell>
          <cell r="F11" t="str">
            <v>R</v>
          </cell>
          <cell r="G11">
            <v>1</v>
          </cell>
          <cell r="H11">
            <v>121</v>
          </cell>
          <cell r="I11">
            <v>0.51</v>
          </cell>
          <cell r="J11">
            <v>0.51</v>
          </cell>
          <cell r="K11" t="str">
            <v>HJWA</v>
          </cell>
          <cell r="L11" t="str">
            <v>no</v>
          </cell>
          <cell r="M11">
            <v>0</v>
          </cell>
          <cell r="N11">
            <v>5.85</v>
          </cell>
          <cell r="O11">
            <v>6.36</v>
          </cell>
          <cell r="P11">
            <v>5.85</v>
          </cell>
          <cell r="Q11">
            <v>6.36</v>
          </cell>
          <cell r="R11">
            <v>5.85</v>
          </cell>
          <cell r="T11" t="str">
            <v>IBCR0357ESD3001</v>
          </cell>
          <cell r="U11" t="str">
            <v>no</v>
          </cell>
        </row>
        <row r="12">
          <cell r="A12" t="str">
            <v>68B-7R1</v>
          </cell>
          <cell r="B12">
            <v>357</v>
          </cell>
          <cell r="C12">
            <v>68</v>
          </cell>
          <cell r="D12" t="str">
            <v>B</v>
          </cell>
          <cell r="E12">
            <v>7</v>
          </cell>
          <cell r="F12" t="str">
            <v>R</v>
          </cell>
          <cell r="G12">
            <v>1</v>
          </cell>
          <cell r="H12">
            <v>114</v>
          </cell>
          <cell r="I12">
            <v>0.43</v>
          </cell>
          <cell r="J12">
            <v>0.43</v>
          </cell>
          <cell r="K12" t="str">
            <v>HJWA</v>
          </cell>
          <cell r="L12" t="str">
            <v>no</v>
          </cell>
          <cell r="M12">
            <v>0</v>
          </cell>
          <cell r="N12">
            <v>7.57</v>
          </cell>
          <cell r="O12">
            <v>8</v>
          </cell>
          <cell r="P12">
            <v>7.57</v>
          </cell>
          <cell r="Q12">
            <v>8</v>
          </cell>
          <cell r="R12">
            <v>7.57</v>
          </cell>
          <cell r="S12" t="str">
            <v>WRBio 16-29cm</v>
          </cell>
          <cell r="T12" t="str">
            <v>IBCR0357ES63001</v>
          </cell>
          <cell r="U12" t="str">
            <v>yes</v>
          </cell>
        </row>
        <row r="13">
          <cell r="A13" t="str">
            <v>68B-8R1</v>
          </cell>
          <cell r="B13">
            <v>357</v>
          </cell>
          <cell r="C13">
            <v>68</v>
          </cell>
          <cell r="D13" t="str">
            <v>B</v>
          </cell>
          <cell r="E13">
            <v>8</v>
          </cell>
          <cell r="F13" t="str">
            <v>R</v>
          </cell>
          <cell r="G13">
            <v>1</v>
          </cell>
          <cell r="H13">
            <v>113</v>
          </cell>
          <cell r="I13">
            <v>0.34</v>
          </cell>
          <cell r="J13">
            <v>0.34</v>
          </cell>
          <cell r="K13" t="str">
            <v>HJWA</v>
          </cell>
          <cell r="L13" t="str">
            <v>no</v>
          </cell>
          <cell r="M13">
            <v>0</v>
          </cell>
          <cell r="N13">
            <v>8.73</v>
          </cell>
          <cell r="O13">
            <v>9.07</v>
          </cell>
          <cell r="P13">
            <v>8.73</v>
          </cell>
          <cell r="Q13">
            <v>9.07</v>
          </cell>
          <cell r="R13">
            <v>8.73</v>
          </cell>
          <cell r="S13" t="str">
            <v>WRBio 26-34cm</v>
          </cell>
          <cell r="T13" t="str">
            <v>IBCR0357ES53001</v>
          </cell>
          <cell r="U13" t="str">
            <v>yes</v>
          </cell>
        </row>
        <row r="14">
          <cell r="A14" t="str">
            <v>69A-1R1</v>
          </cell>
          <cell r="B14">
            <v>357</v>
          </cell>
          <cell r="C14">
            <v>69</v>
          </cell>
          <cell r="D14" t="str">
            <v>A</v>
          </cell>
          <cell r="E14">
            <v>1</v>
          </cell>
          <cell r="F14" t="str">
            <v>R</v>
          </cell>
          <cell r="G14">
            <v>1</v>
          </cell>
          <cell r="H14">
            <v>44</v>
          </cell>
          <cell r="I14">
            <v>1.19</v>
          </cell>
          <cell r="J14">
            <v>1.19</v>
          </cell>
          <cell r="K14" t="str">
            <v>HK</v>
          </cell>
          <cell r="L14" t="str">
            <v>no</v>
          </cell>
          <cell r="M14">
            <v>0</v>
          </cell>
          <cell r="N14">
            <v>0</v>
          </cell>
          <cell r="O14">
            <v>1.19</v>
          </cell>
          <cell r="P14">
            <v>0</v>
          </cell>
          <cell r="Q14">
            <v>1.19</v>
          </cell>
          <cell r="R14">
            <v>0</v>
          </cell>
          <cell r="S14" t="str">
            <v>steel splits</v>
          </cell>
          <cell r="T14" t="str">
            <v>IBCR0357ES81001</v>
          </cell>
          <cell r="U14" t="str">
            <v>no</v>
          </cell>
        </row>
        <row r="15">
          <cell r="A15" t="str">
            <v>69A-2R1</v>
          </cell>
          <cell r="B15">
            <v>357</v>
          </cell>
          <cell r="C15">
            <v>69</v>
          </cell>
          <cell r="D15" t="str">
            <v>A</v>
          </cell>
          <cell r="E15">
            <v>2</v>
          </cell>
          <cell r="F15" t="str">
            <v>R</v>
          </cell>
          <cell r="G15">
            <v>1</v>
          </cell>
          <cell r="H15">
            <v>43</v>
          </cell>
          <cell r="I15">
            <v>0.52</v>
          </cell>
          <cell r="J15">
            <v>0.52</v>
          </cell>
          <cell r="K15" t="str">
            <v>HK</v>
          </cell>
          <cell r="L15" t="str">
            <v>no</v>
          </cell>
          <cell r="M15">
            <v>0</v>
          </cell>
          <cell r="N15">
            <v>1.72</v>
          </cell>
          <cell r="O15">
            <v>2.2400000000000002</v>
          </cell>
          <cell r="P15">
            <v>1.72</v>
          </cell>
          <cell r="Q15">
            <v>2.2400000000000002</v>
          </cell>
          <cell r="R15">
            <v>1.72</v>
          </cell>
          <cell r="T15" t="str">
            <v>IBCR0357ES71001</v>
          </cell>
          <cell r="U15" t="str">
            <v>no</v>
          </cell>
        </row>
        <row r="16">
          <cell r="A16" t="str">
            <v>69A-3R1</v>
          </cell>
          <cell r="B16">
            <v>357</v>
          </cell>
          <cell r="C16">
            <v>69</v>
          </cell>
          <cell r="D16" t="str">
            <v>A</v>
          </cell>
          <cell r="E16">
            <v>3</v>
          </cell>
          <cell r="F16" t="str">
            <v>R</v>
          </cell>
          <cell r="G16">
            <v>1</v>
          </cell>
          <cell r="H16">
            <v>35</v>
          </cell>
          <cell r="I16">
            <v>0</v>
          </cell>
          <cell r="J16">
            <v>0</v>
          </cell>
          <cell r="K16" t="str">
            <v>HK</v>
          </cell>
          <cell r="L16" t="str">
            <v>no</v>
          </cell>
          <cell r="M16">
            <v>0</v>
          </cell>
          <cell r="N16">
            <v>3.44</v>
          </cell>
          <cell r="O16">
            <v>3.44</v>
          </cell>
          <cell r="P16">
            <v>3.44</v>
          </cell>
          <cell r="Q16">
            <v>3.44</v>
          </cell>
          <cell r="R16">
            <v>3.44</v>
          </cell>
          <cell r="S16" t="str">
            <v>no recovery</v>
          </cell>
          <cell r="T16" t="str">
            <v>IBCR0357ESZ0001</v>
          </cell>
          <cell r="U16" t="str">
            <v>no</v>
          </cell>
        </row>
        <row r="17">
          <cell r="A17" t="str">
            <v>69A-4R1</v>
          </cell>
          <cell r="B17">
            <v>357</v>
          </cell>
          <cell r="C17">
            <v>69</v>
          </cell>
          <cell r="D17" t="str">
            <v>A</v>
          </cell>
          <cell r="E17">
            <v>4</v>
          </cell>
          <cell r="F17" t="str">
            <v>R</v>
          </cell>
          <cell r="G17">
            <v>1</v>
          </cell>
          <cell r="H17">
            <v>41</v>
          </cell>
          <cell r="I17">
            <v>1.31</v>
          </cell>
          <cell r="J17">
            <v>1.31</v>
          </cell>
          <cell r="K17" t="str">
            <v>HK</v>
          </cell>
          <cell r="L17" t="str">
            <v>no</v>
          </cell>
          <cell r="M17">
            <v>0</v>
          </cell>
          <cell r="N17">
            <v>5.16</v>
          </cell>
          <cell r="O17">
            <v>6.47</v>
          </cell>
          <cell r="P17">
            <v>5.16</v>
          </cell>
          <cell r="Q17">
            <v>6.47</v>
          </cell>
          <cell r="R17">
            <v>5.16</v>
          </cell>
          <cell r="S17" t="str">
            <v>WRBIO 111-121cm (121-131cm=mistakenly frozen)</v>
          </cell>
          <cell r="T17" t="str">
            <v>IBCR0357ES51001</v>
          </cell>
          <cell r="U17" t="str">
            <v>yes</v>
          </cell>
        </row>
        <row r="18">
          <cell r="A18" t="str">
            <v>69A-5R1</v>
          </cell>
          <cell r="B18">
            <v>357</v>
          </cell>
          <cell r="C18">
            <v>69</v>
          </cell>
          <cell r="D18" t="str">
            <v>A</v>
          </cell>
          <cell r="E18">
            <v>5</v>
          </cell>
          <cell r="F18" t="str">
            <v>R</v>
          </cell>
          <cell r="G18">
            <v>1</v>
          </cell>
          <cell r="H18">
            <v>34</v>
          </cell>
          <cell r="I18">
            <v>1.51</v>
          </cell>
          <cell r="J18">
            <v>1.51</v>
          </cell>
          <cell r="K18" t="str">
            <v>HK</v>
          </cell>
          <cell r="L18" t="str">
            <v>no</v>
          </cell>
          <cell r="M18">
            <v>0</v>
          </cell>
          <cell r="N18">
            <v>6.88</v>
          </cell>
          <cell r="O18">
            <v>8.39</v>
          </cell>
          <cell r="P18">
            <v>6.88</v>
          </cell>
          <cell r="Q18">
            <v>8.39</v>
          </cell>
          <cell r="R18">
            <v>6.88</v>
          </cell>
          <cell r="S18" t="str">
            <v>steel splits, WRBIO 114-151cm</v>
          </cell>
          <cell r="T18" t="str">
            <v>IBCR0357ESY0001</v>
          </cell>
          <cell r="U18" t="str">
            <v>yes</v>
          </cell>
        </row>
        <row r="19">
          <cell r="A19" t="str">
            <v>69A-6R1</v>
          </cell>
          <cell r="B19">
            <v>357</v>
          </cell>
          <cell r="C19">
            <v>69</v>
          </cell>
          <cell r="D19" t="str">
            <v>A</v>
          </cell>
          <cell r="E19">
            <v>6</v>
          </cell>
          <cell r="F19" t="str">
            <v>R</v>
          </cell>
          <cell r="G19">
            <v>1</v>
          </cell>
          <cell r="H19">
            <v>36</v>
          </cell>
          <cell r="I19">
            <v>1.43</v>
          </cell>
          <cell r="J19">
            <v>1.43</v>
          </cell>
          <cell r="K19" t="str">
            <v>HK</v>
          </cell>
          <cell r="L19" t="str">
            <v>no</v>
          </cell>
          <cell r="M19">
            <v>0</v>
          </cell>
          <cell r="N19">
            <v>8.6</v>
          </cell>
          <cell r="O19">
            <v>10.029999999999999</v>
          </cell>
          <cell r="P19">
            <v>8.6</v>
          </cell>
          <cell r="Q19">
            <v>10.029999999999999</v>
          </cell>
          <cell r="R19">
            <v>8.6</v>
          </cell>
          <cell r="T19" t="str">
            <v>IBCR0357ES01001</v>
          </cell>
          <cell r="U19" t="str">
            <v>no</v>
          </cell>
        </row>
        <row r="20">
          <cell r="A20" t="str">
            <v>69A-6R2</v>
          </cell>
          <cell r="B20">
            <v>357</v>
          </cell>
          <cell r="C20">
            <v>69</v>
          </cell>
          <cell r="D20" t="str">
            <v>A</v>
          </cell>
          <cell r="E20">
            <v>6</v>
          </cell>
          <cell r="F20" t="str">
            <v>R</v>
          </cell>
          <cell r="G20">
            <v>2</v>
          </cell>
          <cell r="H20">
            <v>37</v>
          </cell>
          <cell r="I20">
            <v>0.37</v>
          </cell>
          <cell r="J20">
            <v>0.37</v>
          </cell>
          <cell r="K20" t="str">
            <v>HK</v>
          </cell>
          <cell r="L20" t="str">
            <v>no</v>
          </cell>
          <cell r="M20">
            <v>0</v>
          </cell>
          <cell r="N20">
            <v>10.029999999999999</v>
          </cell>
          <cell r="O20">
            <v>10.4</v>
          </cell>
          <cell r="P20">
            <v>10.029999999999999</v>
          </cell>
          <cell r="Q20">
            <v>10.4</v>
          </cell>
          <cell r="R20">
            <v>10.029999999999999</v>
          </cell>
          <cell r="T20" t="str">
            <v>IBCR0357ES11001</v>
          </cell>
          <cell r="U20" t="str">
            <v>no</v>
          </cell>
        </row>
        <row r="21">
          <cell r="A21" t="str">
            <v>69A-7R1</v>
          </cell>
          <cell r="B21">
            <v>357</v>
          </cell>
          <cell r="C21">
            <v>69</v>
          </cell>
          <cell r="D21" t="str">
            <v>A</v>
          </cell>
          <cell r="E21">
            <v>7</v>
          </cell>
          <cell r="F21" t="str">
            <v>R</v>
          </cell>
          <cell r="G21">
            <v>1</v>
          </cell>
          <cell r="H21">
            <v>33</v>
          </cell>
          <cell r="I21">
            <v>0.99</v>
          </cell>
          <cell r="J21">
            <v>0.99</v>
          </cell>
          <cell r="K21" t="str">
            <v>HK</v>
          </cell>
          <cell r="L21" t="str">
            <v>no</v>
          </cell>
          <cell r="M21">
            <v>0</v>
          </cell>
          <cell r="N21">
            <v>10.32</v>
          </cell>
          <cell r="O21">
            <v>11.31</v>
          </cell>
          <cell r="P21">
            <v>10.32</v>
          </cell>
          <cell r="Q21">
            <v>11.31</v>
          </cell>
          <cell r="R21">
            <v>10.32</v>
          </cell>
          <cell r="S21" t="str">
            <v>WRBio 69-99cm</v>
          </cell>
          <cell r="T21" t="str">
            <v>IBCR0357ESX0001</v>
          </cell>
          <cell r="U21" t="str">
            <v>yes</v>
          </cell>
        </row>
        <row r="22">
          <cell r="A22" t="str">
            <v>69A-8R1</v>
          </cell>
          <cell r="B22">
            <v>357</v>
          </cell>
          <cell r="C22">
            <v>69</v>
          </cell>
          <cell r="D22" t="str">
            <v>A</v>
          </cell>
          <cell r="E22">
            <v>8</v>
          </cell>
          <cell r="F22" t="str">
            <v>R</v>
          </cell>
          <cell r="G22">
            <v>1</v>
          </cell>
          <cell r="H22">
            <v>32</v>
          </cell>
          <cell r="I22">
            <v>1.53</v>
          </cell>
          <cell r="J22">
            <v>1.53</v>
          </cell>
          <cell r="K22" t="str">
            <v>HK</v>
          </cell>
          <cell r="L22" t="str">
            <v>no</v>
          </cell>
          <cell r="M22">
            <v>0</v>
          </cell>
          <cell r="N22">
            <v>11.32</v>
          </cell>
          <cell r="O22">
            <v>12.85</v>
          </cell>
          <cell r="P22">
            <v>11.32</v>
          </cell>
          <cell r="Q22">
            <v>12.85</v>
          </cell>
          <cell r="R22">
            <v>11.32</v>
          </cell>
          <cell r="T22" t="str">
            <v>IBCR0357ESW0001</v>
          </cell>
          <cell r="U22" t="str">
            <v>no</v>
          </cell>
        </row>
        <row r="23">
          <cell r="A23" t="str">
            <v>69A-9R1</v>
          </cell>
          <cell r="B23">
            <v>357</v>
          </cell>
          <cell r="C23">
            <v>69</v>
          </cell>
          <cell r="D23" t="str">
            <v>A</v>
          </cell>
          <cell r="E23">
            <v>9</v>
          </cell>
          <cell r="F23" t="str">
            <v>R</v>
          </cell>
          <cell r="G23">
            <v>1</v>
          </cell>
          <cell r="H23">
            <v>28</v>
          </cell>
          <cell r="I23">
            <v>0.33</v>
          </cell>
          <cell r="J23">
            <v>0.33</v>
          </cell>
          <cell r="K23" t="str">
            <v>HK</v>
          </cell>
          <cell r="L23" t="str">
            <v>no</v>
          </cell>
          <cell r="M23">
            <v>0</v>
          </cell>
          <cell r="N23">
            <v>13.04</v>
          </cell>
          <cell r="O23">
            <v>13.37</v>
          </cell>
          <cell r="P23">
            <v>13.04</v>
          </cell>
          <cell r="Q23">
            <v>13.37</v>
          </cell>
          <cell r="R23">
            <v>13.04</v>
          </cell>
          <cell r="T23" t="str">
            <v>IBCR0357ESS0001</v>
          </cell>
          <cell r="U23" t="str">
            <v>no</v>
          </cell>
        </row>
        <row r="24">
          <cell r="A24" t="str">
            <v>69A-9R2</v>
          </cell>
          <cell r="B24">
            <v>357</v>
          </cell>
          <cell r="C24">
            <v>69</v>
          </cell>
          <cell r="D24" t="str">
            <v>A</v>
          </cell>
          <cell r="E24">
            <v>9</v>
          </cell>
          <cell r="F24" t="str">
            <v>R</v>
          </cell>
          <cell r="G24">
            <v>2</v>
          </cell>
          <cell r="H24">
            <v>29</v>
          </cell>
          <cell r="I24">
            <v>1.33</v>
          </cell>
          <cell r="J24">
            <v>1.33</v>
          </cell>
          <cell r="K24" t="str">
            <v>HK</v>
          </cell>
          <cell r="L24" t="str">
            <v>no</v>
          </cell>
          <cell r="M24">
            <v>0</v>
          </cell>
          <cell r="N24">
            <v>13.37</v>
          </cell>
          <cell r="O24">
            <v>14.7</v>
          </cell>
          <cell r="P24">
            <v>13.37</v>
          </cell>
          <cell r="Q24">
            <v>14.7</v>
          </cell>
          <cell r="R24">
            <v>13.37</v>
          </cell>
          <cell r="S24" t="str">
            <v>WRBio 105-133cm</v>
          </cell>
          <cell r="T24" t="str">
            <v>IBCR0357EST0001</v>
          </cell>
          <cell r="U24" t="str">
            <v>yes</v>
          </cell>
        </row>
        <row r="25">
          <cell r="A25" t="str">
            <v>69A-10R1</v>
          </cell>
          <cell r="B25">
            <v>357</v>
          </cell>
          <cell r="C25">
            <v>69</v>
          </cell>
          <cell r="D25" t="str">
            <v>A</v>
          </cell>
          <cell r="E25">
            <v>10</v>
          </cell>
          <cell r="F25" t="str">
            <v>R</v>
          </cell>
          <cell r="G25">
            <v>1</v>
          </cell>
          <cell r="H25">
            <v>21</v>
          </cell>
          <cell r="I25">
            <v>1.22</v>
          </cell>
          <cell r="J25">
            <v>1.22</v>
          </cell>
          <cell r="K25" t="str">
            <v>HK</v>
          </cell>
          <cell r="L25" t="str">
            <v>no</v>
          </cell>
          <cell r="M25">
            <v>0</v>
          </cell>
          <cell r="N25">
            <v>14.72</v>
          </cell>
          <cell r="O25">
            <v>15.94</v>
          </cell>
          <cell r="P25">
            <v>14.72</v>
          </cell>
          <cell r="Q25">
            <v>15.94</v>
          </cell>
          <cell r="R25">
            <v>14.72</v>
          </cell>
          <cell r="S25" t="str">
            <v>WRBIO 106-122 cm</v>
          </cell>
          <cell r="T25" t="str">
            <v>IBCR0357ESL0001</v>
          </cell>
          <cell r="U25" t="str">
            <v>yes</v>
          </cell>
        </row>
        <row r="26">
          <cell r="A26" t="str">
            <v>69A-10R2</v>
          </cell>
          <cell r="B26">
            <v>357</v>
          </cell>
          <cell r="C26">
            <v>69</v>
          </cell>
          <cell r="D26" t="str">
            <v>A</v>
          </cell>
          <cell r="E26">
            <v>10</v>
          </cell>
          <cell r="F26" t="str">
            <v>R</v>
          </cell>
          <cell r="G26">
            <v>2</v>
          </cell>
          <cell r="H26">
            <v>22</v>
          </cell>
          <cell r="I26">
            <v>0.35</v>
          </cell>
          <cell r="J26">
            <v>0.35</v>
          </cell>
          <cell r="K26" t="str">
            <v>HK</v>
          </cell>
          <cell r="L26" t="str">
            <v>no</v>
          </cell>
          <cell r="M26">
            <v>0</v>
          </cell>
          <cell r="N26">
            <v>15.94</v>
          </cell>
          <cell r="O26">
            <v>16.29</v>
          </cell>
          <cell r="P26">
            <v>15.94</v>
          </cell>
          <cell r="Q26">
            <v>16.29</v>
          </cell>
          <cell r="R26">
            <v>15.94</v>
          </cell>
          <cell r="T26" t="str">
            <v>IBCR0357ESM0001</v>
          </cell>
          <cell r="U26" t="str">
            <v>no</v>
          </cell>
        </row>
        <row r="27">
          <cell r="A27" t="str">
            <v>69A-10R3</v>
          </cell>
          <cell r="B27">
            <v>357</v>
          </cell>
          <cell r="C27">
            <v>69</v>
          </cell>
          <cell r="D27" t="str">
            <v>A</v>
          </cell>
          <cell r="E27">
            <v>10</v>
          </cell>
          <cell r="F27" t="str">
            <v>R</v>
          </cell>
          <cell r="G27">
            <v>3</v>
          </cell>
          <cell r="H27">
            <v>31</v>
          </cell>
          <cell r="I27">
            <v>0.21</v>
          </cell>
          <cell r="J27">
            <v>0.21</v>
          </cell>
          <cell r="K27" t="str">
            <v>HK</v>
          </cell>
          <cell r="L27" t="str">
            <v>no</v>
          </cell>
          <cell r="M27">
            <v>0</v>
          </cell>
          <cell r="N27">
            <v>16.29</v>
          </cell>
          <cell r="O27">
            <v>16.5</v>
          </cell>
          <cell r="P27">
            <v>16.29</v>
          </cell>
          <cell r="Q27">
            <v>16.5</v>
          </cell>
          <cell r="R27">
            <v>16.29</v>
          </cell>
          <cell r="T27" t="str">
            <v>IBCR0357ESV0001</v>
          </cell>
          <cell r="U27" t="str">
            <v>no</v>
          </cell>
        </row>
        <row r="28">
          <cell r="A28" t="str">
            <v>70A-1R1</v>
          </cell>
          <cell r="B28">
            <v>357</v>
          </cell>
          <cell r="C28">
            <v>70</v>
          </cell>
          <cell r="D28" t="str">
            <v>A</v>
          </cell>
          <cell r="E28">
            <v>1</v>
          </cell>
          <cell r="F28" t="str">
            <v>R</v>
          </cell>
          <cell r="G28">
            <v>1</v>
          </cell>
          <cell r="H28">
            <v>47</v>
          </cell>
          <cell r="I28">
            <v>0.45</v>
          </cell>
          <cell r="J28">
            <v>0.45</v>
          </cell>
          <cell r="K28" t="str">
            <v>HJWA</v>
          </cell>
          <cell r="L28" t="str">
            <v>no</v>
          </cell>
          <cell r="M28">
            <v>0</v>
          </cell>
          <cell r="N28">
            <v>0</v>
          </cell>
          <cell r="O28">
            <v>0.45</v>
          </cell>
          <cell r="P28">
            <v>0</v>
          </cell>
          <cell r="Q28">
            <v>0.45</v>
          </cell>
          <cell r="R28">
            <v>0</v>
          </cell>
          <cell r="T28" t="str">
            <v>IBCR0357ESB1001</v>
          </cell>
          <cell r="U28" t="str">
            <v>no</v>
          </cell>
        </row>
        <row r="29">
          <cell r="A29" t="str">
            <v>70A-2R1</v>
          </cell>
          <cell r="B29">
            <v>357</v>
          </cell>
          <cell r="C29">
            <v>70</v>
          </cell>
          <cell r="D29" t="str">
            <v>A</v>
          </cell>
          <cell r="E29">
            <v>2</v>
          </cell>
          <cell r="F29" t="str">
            <v>R</v>
          </cell>
          <cell r="G29">
            <v>1</v>
          </cell>
          <cell r="H29">
            <v>46</v>
          </cell>
          <cell r="I29">
            <v>0.97</v>
          </cell>
          <cell r="J29">
            <v>0.97</v>
          </cell>
          <cell r="K29" t="str">
            <v>HJWA</v>
          </cell>
          <cell r="L29" t="str">
            <v>no</v>
          </cell>
          <cell r="M29">
            <v>0</v>
          </cell>
          <cell r="N29">
            <v>1.78</v>
          </cell>
          <cell r="O29">
            <v>2.75</v>
          </cell>
          <cell r="P29">
            <v>1.78</v>
          </cell>
          <cell r="Q29">
            <v>2.75</v>
          </cell>
          <cell r="R29">
            <v>1.78</v>
          </cell>
          <cell r="S29" t="str">
            <v>WRBio 78-97cm</v>
          </cell>
          <cell r="T29" t="str">
            <v>IBCR0357ESA1001</v>
          </cell>
          <cell r="U29" t="str">
            <v>yes</v>
          </cell>
        </row>
        <row r="30">
          <cell r="A30" t="str">
            <v>70A-3R1</v>
          </cell>
          <cell r="B30">
            <v>357</v>
          </cell>
          <cell r="C30">
            <v>70</v>
          </cell>
          <cell r="D30" t="str">
            <v>A</v>
          </cell>
          <cell r="E30">
            <v>3</v>
          </cell>
          <cell r="F30" t="str">
            <v>R</v>
          </cell>
          <cell r="G30">
            <v>1</v>
          </cell>
          <cell r="H30">
            <v>45</v>
          </cell>
          <cell r="I30">
            <v>0.67</v>
          </cell>
          <cell r="J30">
            <v>0.67</v>
          </cell>
          <cell r="K30" t="str">
            <v>HJWA</v>
          </cell>
          <cell r="L30" t="str">
            <v>no</v>
          </cell>
          <cell r="M30">
            <v>0</v>
          </cell>
          <cell r="N30">
            <v>2.86</v>
          </cell>
          <cell r="O30">
            <v>3.53</v>
          </cell>
          <cell r="P30">
            <v>2.86</v>
          </cell>
          <cell r="Q30">
            <v>3.53</v>
          </cell>
          <cell r="R30">
            <v>2.86</v>
          </cell>
          <cell r="S30" t="str">
            <v>WRBio 19-38cm</v>
          </cell>
          <cell r="T30" t="str">
            <v>IBCR0357ES91001</v>
          </cell>
          <cell r="U30" t="str">
            <v>yes</v>
          </cell>
        </row>
        <row r="31">
          <cell r="A31" t="str">
            <v>70B-1R1</v>
          </cell>
          <cell r="B31">
            <v>357</v>
          </cell>
          <cell r="C31">
            <v>70</v>
          </cell>
          <cell r="D31" t="str">
            <v>B</v>
          </cell>
          <cell r="E31">
            <v>1</v>
          </cell>
          <cell r="F31" t="str">
            <v>R</v>
          </cell>
          <cell r="G31">
            <v>1</v>
          </cell>
          <cell r="H31">
            <v>75</v>
          </cell>
          <cell r="I31">
            <v>0.38</v>
          </cell>
          <cell r="J31">
            <v>0.38</v>
          </cell>
          <cell r="K31" t="str">
            <v>AW</v>
          </cell>
          <cell r="L31" t="str">
            <v>no</v>
          </cell>
          <cell r="M31">
            <v>0</v>
          </cell>
          <cell r="N31">
            <v>0</v>
          </cell>
          <cell r="O31">
            <v>0.38</v>
          </cell>
          <cell r="P31">
            <v>0</v>
          </cell>
          <cell r="Q31">
            <v>0.38</v>
          </cell>
          <cell r="R31">
            <v>0</v>
          </cell>
          <cell r="S31" t="str">
            <v>WRBio 25-38cm</v>
          </cell>
          <cell r="T31" t="str">
            <v>IBCR0357ES32001</v>
          </cell>
          <cell r="U31" t="str">
            <v>yes</v>
          </cell>
        </row>
        <row r="32">
          <cell r="A32" t="str">
            <v>70C-1R1</v>
          </cell>
          <cell r="B32">
            <v>357</v>
          </cell>
          <cell r="C32">
            <v>70</v>
          </cell>
          <cell r="D32" t="str">
            <v>C</v>
          </cell>
          <cell r="E32">
            <v>1</v>
          </cell>
          <cell r="F32" t="str">
            <v>R</v>
          </cell>
          <cell r="G32">
            <v>1</v>
          </cell>
          <cell r="H32">
            <v>108</v>
          </cell>
          <cell r="I32">
            <v>0.63</v>
          </cell>
          <cell r="J32">
            <v>0.63</v>
          </cell>
          <cell r="K32" t="str">
            <v>HJWA</v>
          </cell>
          <cell r="L32" t="str">
            <v>no</v>
          </cell>
          <cell r="M32">
            <v>0</v>
          </cell>
          <cell r="N32">
            <v>0</v>
          </cell>
          <cell r="O32">
            <v>0.63</v>
          </cell>
          <cell r="P32">
            <v>0</v>
          </cell>
          <cell r="Q32">
            <v>0.63</v>
          </cell>
          <cell r="R32">
            <v>0</v>
          </cell>
          <cell r="S32" t="str">
            <v>WRBio 53-63cm</v>
          </cell>
          <cell r="T32" t="str">
            <v>IBCR0357ES03001</v>
          </cell>
          <cell r="U32" t="str">
            <v>yes</v>
          </cell>
        </row>
        <row r="33">
          <cell r="A33" t="str">
            <v>70C-1CC</v>
          </cell>
          <cell r="B33">
            <v>357</v>
          </cell>
          <cell r="C33">
            <v>70</v>
          </cell>
          <cell r="D33" t="str">
            <v>C</v>
          </cell>
          <cell r="E33">
            <v>1</v>
          </cell>
          <cell r="F33" t="str">
            <v>R</v>
          </cell>
          <cell r="G33">
            <v>2</v>
          </cell>
          <cell r="H33">
            <v>109</v>
          </cell>
          <cell r="I33">
            <v>0.12</v>
          </cell>
          <cell r="J33">
            <v>0.12</v>
          </cell>
          <cell r="K33" t="str">
            <v>HJWA</v>
          </cell>
          <cell r="L33" t="str">
            <v>yes</v>
          </cell>
          <cell r="M33">
            <v>0</v>
          </cell>
          <cell r="N33">
            <v>0.63</v>
          </cell>
          <cell r="O33">
            <v>0.75</v>
          </cell>
          <cell r="P33">
            <v>0.63</v>
          </cell>
          <cell r="Q33">
            <v>0.75</v>
          </cell>
          <cell r="R33">
            <v>0.63</v>
          </cell>
          <cell r="T33" t="str">
            <v>IBCR0357ES13001</v>
          </cell>
          <cell r="U33" t="str">
            <v>no</v>
          </cell>
        </row>
        <row r="34">
          <cell r="A34" t="str">
            <v>70C-2R1</v>
          </cell>
          <cell r="B34">
            <v>357</v>
          </cell>
          <cell r="C34">
            <v>70</v>
          </cell>
          <cell r="D34" t="str">
            <v>C</v>
          </cell>
          <cell r="E34">
            <v>2</v>
          </cell>
          <cell r="F34" t="str">
            <v>R</v>
          </cell>
          <cell r="G34">
            <v>1</v>
          </cell>
          <cell r="H34">
            <v>105</v>
          </cell>
          <cell r="I34">
            <v>0.48</v>
          </cell>
          <cell r="J34">
            <v>0.48</v>
          </cell>
          <cell r="K34" t="str">
            <v>HJWA</v>
          </cell>
          <cell r="L34" t="str">
            <v>no</v>
          </cell>
          <cell r="M34">
            <v>0</v>
          </cell>
          <cell r="N34">
            <v>1.17</v>
          </cell>
          <cell r="O34">
            <v>1.65</v>
          </cell>
          <cell r="P34">
            <v>1.17</v>
          </cell>
          <cell r="Q34">
            <v>1.65</v>
          </cell>
          <cell r="R34">
            <v>1.17</v>
          </cell>
          <cell r="T34" t="str">
            <v>IBCR0357ESX2001</v>
          </cell>
          <cell r="U34" t="str">
            <v>no</v>
          </cell>
        </row>
        <row r="35">
          <cell r="A35" t="str">
            <v>70C-3R1</v>
          </cell>
          <cell r="B35">
            <v>357</v>
          </cell>
          <cell r="C35">
            <v>70</v>
          </cell>
          <cell r="D35" t="str">
            <v>C</v>
          </cell>
          <cell r="E35">
            <v>3</v>
          </cell>
          <cell r="F35" t="str">
            <v>R</v>
          </cell>
          <cell r="G35">
            <v>1</v>
          </cell>
          <cell r="H35">
            <v>106</v>
          </cell>
          <cell r="I35">
            <v>0.91</v>
          </cell>
          <cell r="J35">
            <v>0.91</v>
          </cell>
          <cell r="K35" t="str">
            <v>HJWA</v>
          </cell>
          <cell r="L35" t="str">
            <v>no</v>
          </cell>
          <cell r="M35">
            <v>0</v>
          </cell>
          <cell r="N35">
            <v>2.7</v>
          </cell>
          <cell r="O35">
            <v>3.61</v>
          </cell>
          <cell r="P35">
            <v>2.7</v>
          </cell>
          <cell r="Q35">
            <v>3.61</v>
          </cell>
          <cell r="R35">
            <v>2.7</v>
          </cell>
          <cell r="S35" t="str">
            <v>WRBio 71-91cm</v>
          </cell>
          <cell r="T35" t="str">
            <v>IBCR0357ESY2001</v>
          </cell>
          <cell r="U35" t="str">
            <v>yes</v>
          </cell>
        </row>
        <row r="36">
          <cell r="A36" t="str">
            <v>70C-3CC</v>
          </cell>
          <cell r="B36">
            <v>357</v>
          </cell>
          <cell r="C36">
            <v>70</v>
          </cell>
          <cell r="D36" t="str">
            <v>C</v>
          </cell>
          <cell r="E36">
            <v>3</v>
          </cell>
          <cell r="F36" t="str">
            <v>R</v>
          </cell>
          <cell r="G36">
            <v>2</v>
          </cell>
          <cell r="H36">
            <v>107</v>
          </cell>
          <cell r="I36">
            <v>7.0000000000000007E-2</v>
          </cell>
          <cell r="J36">
            <v>7.0000000000000007E-2</v>
          </cell>
          <cell r="K36" t="str">
            <v>HJWA</v>
          </cell>
          <cell r="L36" t="str">
            <v>yes</v>
          </cell>
          <cell r="M36">
            <v>0</v>
          </cell>
          <cell r="N36">
            <v>3.61</v>
          </cell>
          <cell r="O36">
            <v>3.68</v>
          </cell>
          <cell r="P36">
            <v>3.61</v>
          </cell>
          <cell r="Q36">
            <v>3.68</v>
          </cell>
          <cell r="R36">
            <v>3.61</v>
          </cell>
          <cell r="T36" t="str">
            <v>IBCR0357ESZ2001</v>
          </cell>
          <cell r="U36" t="str">
            <v>no</v>
          </cell>
        </row>
        <row r="37">
          <cell r="A37" t="str">
            <v>71A-1R1</v>
          </cell>
          <cell r="B37">
            <v>357</v>
          </cell>
          <cell r="C37">
            <v>71</v>
          </cell>
          <cell r="D37" t="str">
            <v>A</v>
          </cell>
          <cell r="E37">
            <v>1</v>
          </cell>
          <cell r="F37" t="str">
            <v>R</v>
          </cell>
          <cell r="G37">
            <v>1</v>
          </cell>
          <cell r="H37">
            <v>53</v>
          </cell>
          <cell r="I37">
            <v>0.57999999999999996</v>
          </cell>
          <cell r="J37">
            <v>0.57999999999999996</v>
          </cell>
          <cell r="K37" t="str">
            <v>HJWA</v>
          </cell>
          <cell r="L37" t="str">
            <v>no</v>
          </cell>
          <cell r="M37">
            <v>0</v>
          </cell>
          <cell r="N37">
            <v>0</v>
          </cell>
          <cell r="O37">
            <v>0.57999999999999996</v>
          </cell>
          <cell r="P37">
            <v>0</v>
          </cell>
          <cell r="Q37">
            <v>0.57999999999999996</v>
          </cell>
          <cell r="R37">
            <v>0</v>
          </cell>
          <cell r="T37" t="str">
            <v>IBCR0357ESH1001</v>
          </cell>
          <cell r="U37" t="str">
            <v>no</v>
          </cell>
        </row>
        <row r="38">
          <cell r="A38" t="str">
            <v>71A-1R2</v>
          </cell>
          <cell r="B38">
            <v>357</v>
          </cell>
          <cell r="C38">
            <v>71</v>
          </cell>
          <cell r="D38" t="str">
            <v>A</v>
          </cell>
          <cell r="E38">
            <v>1</v>
          </cell>
          <cell r="F38" t="str">
            <v>R</v>
          </cell>
          <cell r="G38">
            <v>2</v>
          </cell>
          <cell r="H38">
            <v>54</v>
          </cell>
          <cell r="I38">
            <v>1.24</v>
          </cell>
          <cell r="J38">
            <v>1.24</v>
          </cell>
          <cell r="K38" t="str">
            <v>HJWA</v>
          </cell>
          <cell r="L38" t="str">
            <v>no</v>
          </cell>
          <cell r="M38">
            <v>0</v>
          </cell>
          <cell r="N38">
            <v>0.57999999999999996</v>
          </cell>
          <cell r="O38">
            <v>1.82</v>
          </cell>
          <cell r="P38">
            <v>0.57999999999999996</v>
          </cell>
          <cell r="Q38">
            <v>1.82</v>
          </cell>
          <cell r="R38">
            <v>0.57999999999999996</v>
          </cell>
          <cell r="S38" t="str">
            <v>WRBio 0-31cm</v>
          </cell>
          <cell r="T38" t="str">
            <v>IBCR0357ESI1001</v>
          </cell>
          <cell r="U38" t="str">
            <v>yes</v>
          </cell>
        </row>
        <row r="39">
          <cell r="A39" t="str">
            <v>71A-1CC</v>
          </cell>
          <cell r="B39">
            <v>357</v>
          </cell>
          <cell r="C39">
            <v>71</v>
          </cell>
          <cell r="D39" t="str">
            <v>A</v>
          </cell>
          <cell r="E39">
            <v>1</v>
          </cell>
          <cell r="F39" t="str">
            <v>R</v>
          </cell>
          <cell r="G39">
            <v>3</v>
          </cell>
          <cell r="H39">
            <v>55</v>
          </cell>
          <cell r="I39">
            <v>0.08</v>
          </cell>
          <cell r="J39">
            <v>0.08</v>
          </cell>
          <cell r="K39" t="str">
            <v>HJWA</v>
          </cell>
          <cell r="L39" t="str">
            <v>yes</v>
          </cell>
          <cell r="M39">
            <v>0</v>
          </cell>
          <cell r="N39">
            <v>1.82</v>
          </cell>
          <cell r="O39">
            <v>1.9</v>
          </cell>
          <cell r="P39">
            <v>1.82</v>
          </cell>
          <cell r="Q39">
            <v>1.9</v>
          </cell>
          <cell r="R39">
            <v>1.82</v>
          </cell>
          <cell r="T39" t="str">
            <v>IBCR0357ESJ1001</v>
          </cell>
          <cell r="U39" t="str">
            <v>no</v>
          </cell>
        </row>
        <row r="40">
          <cell r="A40" t="str">
            <v>71A-2R1</v>
          </cell>
          <cell r="B40">
            <v>357</v>
          </cell>
          <cell r="C40">
            <v>71</v>
          </cell>
          <cell r="D40" t="str">
            <v>A</v>
          </cell>
          <cell r="E40">
            <v>2</v>
          </cell>
          <cell r="F40" t="str">
            <v>R</v>
          </cell>
          <cell r="G40">
            <v>1</v>
          </cell>
          <cell r="H40">
            <v>50</v>
          </cell>
          <cell r="I40">
            <v>0.86</v>
          </cell>
          <cell r="J40">
            <v>0.86</v>
          </cell>
          <cell r="K40" t="str">
            <v>HJWA</v>
          </cell>
          <cell r="L40" t="str">
            <v>no</v>
          </cell>
          <cell r="M40">
            <v>0</v>
          </cell>
          <cell r="N40">
            <v>2.72</v>
          </cell>
          <cell r="O40">
            <v>3.58</v>
          </cell>
          <cell r="P40">
            <v>2.72</v>
          </cell>
          <cell r="Q40">
            <v>3.58</v>
          </cell>
          <cell r="R40">
            <v>2.72</v>
          </cell>
          <cell r="S40" t="str">
            <v>WRBio 67-86cm</v>
          </cell>
          <cell r="T40" t="str">
            <v>IBCR0357ESE1001</v>
          </cell>
          <cell r="U40" t="str">
            <v>yes</v>
          </cell>
        </row>
        <row r="41">
          <cell r="A41" t="str">
            <v>71A-2CC</v>
          </cell>
          <cell r="B41">
            <v>357</v>
          </cell>
          <cell r="C41">
            <v>71</v>
          </cell>
          <cell r="D41" t="str">
            <v>A</v>
          </cell>
          <cell r="E41">
            <v>2</v>
          </cell>
          <cell r="F41" t="str">
            <v>R</v>
          </cell>
          <cell r="G41">
            <v>2</v>
          </cell>
          <cell r="H41">
            <v>51</v>
          </cell>
          <cell r="I41">
            <v>0.09</v>
          </cell>
          <cell r="J41">
            <v>0.09</v>
          </cell>
          <cell r="K41" t="str">
            <v>HJWA</v>
          </cell>
          <cell r="L41" t="str">
            <v>yes</v>
          </cell>
          <cell r="M41">
            <v>0</v>
          </cell>
          <cell r="N41">
            <v>3.58</v>
          </cell>
          <cell r="O41">
            <v>3.67</v>
          </cell>
          <cell r="P41">
            <v>3.58</v>
          </cell>
          <cell r="Q41">
            <v>3.67</v>
          </cell>
          <cell r="R41">
            <v>3.58</v>
          </cell>
          <cell r="T41" t="str">
            <v>IBCR0357ESF1001</v>
          </cell>
          <cell r="U41" t="str">
            <v>no</v>
          </cell>
        </row>
        <row r="42">
          <cell r="A42" t="str">
            <v>71B-1R1</v>
          </cell>
          <cell r="B42">
            <v>357</v>
          </cell>
          <cell r="C42">
            <v>71</v>
          </cell>
          <cell r="D42" t="str">
            <v>B</v>
          </cell>
          <cell r="E42">
            <v>1</v>
          </cell>
          <cell r="F42" t="str">
            <v>R</v>
          </cell>
          <cell r="G42">
            <v>1</v>
          </cell>
          <cell r="H42">
            <v>98</v>
          </cell>
          <cell r="I42">
            <v>0.59</v>
          </cell>
          <cell r="J42">
            <v>0.59</v>
          </cell>
          <cell r="K42" t="str">
            <v>HK</v>
          </cell>
          <cell r="L42" t="str">
            <v>no</v>
          </cell>
          <cell r="M42">
            <v>0</v>
          </cell>
          <cell r="N42">
            <v>0</v>
          </cell>
          <cell r="O42">
            <v>0.59</v>
          </cell>
          <cell r="P42">
            <v>0</v>
          </cell>
          <cell r="Q42">
            <v>0.59</v>
          </cell>
          <cell r="R42">
            <v>0</v>
          </cell>
          <cell r="T42" t="str">
            <v>IBCR0357ESQ2001</v>
          </cell>
          <cell r="U42" t="str">
            <v>no</v>
          </cell>
        </row>
        <row r="43">
          <cell r="A43" t="str">
            <v>71B-1CC</v>
          </cell>
          <cell r="B43">
            <v>357</v>
          </cell>
          <cell r="C43">
            <v>71</v>
          </cell>
          <cell r="D43" t="str">
            <v>B</v>
          </cell>
          <cell r="E43">
            <v>1</v>
          </cell>
          <cell r="F43" t="str">
            <v>R</v>
          </cell>
          <cell r="G43">
            <v>2</v>
          </cell>
          <cell r="H43">
            <v>101</v>
          </cell>
          <cell r="I43">
            <v>0.13</v>
          </cell>
          <cell r="J43">
            <v>0.13</v>
          </cell>
          <cell r="K43" t="str">
            <v>HK</v>
          </cell>
          <cell r="L43" t="str">
            <v>yes</v>
          </cell>
          <cell r="M43">
            <v>0</v>
          </cell>
          <cell r="N43">
            <v>0.59</v>
          </cell>
          <cell r="O43">
            <v>0.72</v>
          </cell>
          <cell r="P43">
            <v>0.59</v>
          </cell>
          <cell r="Q43">
            <v>0.72</v>
          </cell>
          <cell r="R43">
            <v>0.59</v>
          </cell>
          <cell r="T43" t="str">
            <v>IBCR0357EST2001</v>
          </cell>
          <cell r="U43" t="str">
            <v>no</v>
          </cell>
        </row>
        <row r="44">
          <cell r="A44" t="str">
            <v>71B-2R1</v>
          </cell>
          <cell r="B44">
            <v>357</v>
          </cell>
          <cell r="C44">
            <v>71</v>
          </cell>
          <cell r="D44" t="str">
            <v>B</v>
          </cell>
          <cell r="E44">
            <v>2</v>
          </cell>
          <cell r="F44" t="str">
            <v>R</v>
          </cell>
          <cell r="G44">
            <v>1</v>
          </cell>
          <cell r="H44">
            <v>96</v>
          </cell>
          <cell r="I44">
            <v>0.66</v>
          </cell>
          <cell r="J44">
            <v>0.66</v>
          </cell>
          <cell r="K44" t="str">
            <v>HK</v>
          </cell>
          <cell r="L44" t="str">
            <v>no</v>
          </cell>
          <cell r="M44">
            <v>0</v>
          </cell>
          <cell r="N44">
            <v>1.72</v>
          </cell>
          <cell r="O44">
            <v>2.38</v>
          </cell>
          <cell r="P44">
            <v>1.72</v>
          </cell>
          <cell r="Q44">
            <v>2.38</v>
          </cell>
          <cell r="R44">
            <v>1.72</v>
          </cell>
          <cell r="S44" t="str">
            <v>WRBio 53-66cm</v>
          </cell>
          <cell r="T44" t="str">
            <v>IBCR0357ESO2001</v>
          </cell>
          <cell r="U44" t="str">
            <v>yes</v>
          </cell>
        </row>
        <row r="45">
          <cell r="A45" t="str">
            <v>71B-2CC</v>
          </cell>
          <cell r="B45">
            <v>357</v>
          </cell>
          <cell r="C45">
            <v>71</v>
          </cell>
          <cell r="D45" t="str">
            <v>B</v>
          </cell>
          <cell r="E45">
            <v>2</v>
          </cell>
          <cell r="F45" t="str">
            <v>R</v>
          </cell>
          <cell r="G45">
            <v>2</v>
          </cell>
          <cell r="H45">
            <v>97</v>
          </cell>
          <cell r="I45">
            <v>0.1</v>
          </cell>
          <cell r="J45">
            <v>0.1</v>
          </cell>
          <cell r="K45" t="str">
            <v>HK</v>
          </cell>
          <cell r="L45" t="str">
            <v>yes</v>
          </cell>
          <cell r="M45">
            <v>0</v>
          </cell>
          <cell r="N45">
            <v>2.38</v>
          </cell>
          <cell r="O45">
            <v>2.48</v>
          </cell>
          <cell r="P45">
            <v>2.38</v>
          </cell>
          <cell r="Q45">
            <v>2.48</v>
          </cell>
          <cell r="R45">
            <v>2.38</v>
          </cell>
          <cell r="T45" t="str">
            <v>IBCR0357ESP2001</v>
          </cell>
          <cell r="U45" t="str">
            <v>no</v>
          </cell>
        </row>
        <row r="46">
          <cell r="A46" t="str">
            <v>71B-3R1</v>
          </cell>
          <cell r="B46">
            <v>357</v>
          </cell>
          <cell r="C46">
            <v>71</v>
          </cell>
          <cell r="D46" t="str">
            <v>B</v>
          </cell>
          <cell r="E46">
            <v>3</v>
          </cell>
          <cell r="F46" t="str">
            <v>R</v>
          </cell>
          <cell r="G46">
            <v>1</v>
          </cell>
          <cell r="H46">
            <v>102</v>
          </cell>
          <cell r="I46">
            <v>0.83</v>
          </cell>
          <cell r="J46">
            <v>0.83</v>
          </cell>
          <cell r="K46" t="str">
            <v>HK</v>
          </cell>
          <cell r="L46" t="str">
            <v>no</v>
          </cell>
          <cell r="M46">
            <v>0</v>
          </cell>
          <cell r="N46">
            <v>3.44</v>
          </cell>
          <cell r="O46">
            <v>4.2699999999999996</v>
          </cell>
          <cell r="P46">
            <v>3.44</v>
          </cell>
          <cell r="Q46">
            <v>4.2699999999999996</v>
          </cell>
          <cell r="R46">
            <v>3.44</v>
          </cell>
          <cell r="S46" t="str">
            <v>WRBio 0-20cm</v>
          </cell>
          <cell r="T46" t="str">
            <v>IBCR0357ESU2001</v>
          </cell>
          <cell r="U46" t="str">
            <v>yes</v>
          </cell>
        </row>
        <row r="47">
          <cell r="A47" t="str">
            <v>71C-1R1</v>
          </cell>
          <cell r="B47">
            <v>357</v>
          </cell>
          <cell r="C47">
            <v>71</v>
          </cell>
          <cell r="D47" t="str">
            <v>C</v>
          </cell>
          <cell r="E47">
            <v>1</v>
          </cell>
          <cell r="F47" t="str">
            <v>R</v>
          </cell>
          <cell r="G47">
            <v>1</v>
          </cell>
          <cell r="H47">
            <v>132</v>
          </cell>
          <cell r="I47">
            <v>0.68</v>
          </cell>
          <cell r="J47">
            <v>0.68</v>
          </cell>
          <cell r="K47" t="str">
            <v>HJWA</v>
          </cell>
          <cell r="L47" t="str">
            <v>no</v>
          </cell>
          <cell r="M47">
            <v>0</v>
          </cell>
          <cell r="N47">
            <v>0</v>
          </cell>
          <cell r="O47">
            <v>0.68</v>
          </cell>
          <cell r="P47">
            <v>0</v>
          </cell>
          <cell r="Q47">
            <v>0.68</v>
          </cell>
          <cell r="R47">
            <v>0</v>
          </cell>
          <cell r="T47" t="str">
            <v>IBCR0357ESO3001</v>
          </cell>
          <cell r="U47" t="str">
            <v>no</v>
          </cell>
        </row>
        <row r="48">
          <cell r="A48" t="str">
            <v>71C-1CC</v>
          </cell>
          <cell r="B48">
            <v>357</v>
          </cell>
          <cell r="C48">
            <v>71</v>
          </cell>
          <cell r="D48" t="str">
            <v>C</v>
          </cell>
          <cell r="E48">
            <v>1</v>
          </cell>
          <cell r="F48" t="str">
            <v>R</v>
          </cell>
          <cell r="G48">
            <v>2</v>
          </cell>
          <cell r="H48">
            <v>137</v>
          </cell>
          <cell r="I48">
            <v>0.12</v>
          </cell>
          <cell r="J48">
            <v>0.12</v>
          </cell>
          <cell r="K48" t="str">
            <v>HJWA</v>
          </cell>
          <cell r="L48" t="str">
            <v>yes</v>
          </cell>
          <cell r="M48">
            <v>0</v>
          </cell>
          <cell r="N48">
            <v>0.68</v>
          </cell>
          <cell r="O48">
            <v>0.8</v>
          </cell>
          <cell r="P48">
            <v>0.68</v>
          </cell>
          <cell r="Q48">
            <v>0.8</v>
          </cell>
          <cell r="R48">
            <v>0.68</v>
          </cell>
          <cell r="T48" t="str">
            <v>IBCR0357EST3001</v>
          </cell>
          <cell r="U48" t="str">
            <v>no</v>
          </cell>
        </row>
        <row r="49">
          <cell r="A49" t="str">
            <v>71C-2R1</v>
          </cell>
          <cell r="B49">
            <v>357</v>
          </cell>
          <cell r="C49">
            <v>71</v>
          </cell>
          <cell r="D49" t="str">
            <v>C</v>
          </cell>
          <cell r="E49">
            <v>2</v>
          </cell>
          <cell r="F49" t="str">
            <v>R</v>
          </cell>
          <cell r="G49">
            <v>1</v>
          </cell>
          <cell r="H49">
            <v>130</v>
          </cell>
          <cell r="I49">
            <v>0.97</v>
          </cell>
          <cell r="J49">
            <v>0.97</v>
          </cell>
          <cell r="K49" t="str">
            <v>HJWA</v>
          </cell>
          <cell r="L49" t="str">
            <v>no</v>
          </cell>
          <cell r="M49">
            <v>0</v>
          </cell>
          <cell r="N49">
            <v>2.68</v>
          </cell>
          <cell r="O49">
            <v>3.65</v>
          </cell>
          <cell r="P49">
            <v>2.68</v>
          </cell>
          <cell r="Q49">
            <v>3.65</v>
          </cell>
          <cell r="R49">
            <v>2.68</v>
          </cell>
          <cell r="S49" t="str">
            <v>WRBio 79-97cm</v>
          </cell>
          <cell r="T49" t="str">
            <v>IBCR0357ESM3001</v>
          </cell>
          <cell r="U49" t="str">
            <v>yes</v>
          </cell>
        </row>
        <row r="50">
          <cell r="A50" t="str">
            <v>71C-2CC</v>
          </cell>
          <cell r="B50">
            <v>357</v>
          </cell>
          <cell r="C50">
            <v>71</v>
          </cell>
          <cell r="D50" t="str">
            <v>C</v>
          </cell>
          <cell r="E50">
            <v>2</v>
          </cell>
          <cell r="F50" t="str">
            <v>R</v>
          </cell>
          <cell r="G50">
            <v>2</v>
          </cell>
          <cell r="H50">
            <v>131</v>
          </cell>
          <cell r="I50">
            <v>0.1</v>
          </cell>
          <cell r="J50">
            <v>0.1</v>
          </cell>
          <cell r="K50" t="str">
            <v>HJWA</v>
          </cell>
          <cell r="L50" t="str">
            <v>yes</v>
          </cell>
          <cell r="M50">
            <v>0</v>
          </cell>
          <cell r="N50">
            <v>3.65</v>
          </cell>
          <cell r="O50">
            <v>3.75</v>
          </cell>
          <cell r="P50">
            <v>3.65</v>
          </cell>
          <cell r="Q50">
            <v>3.75</v>
          </cell>
          <cell r="R50">
            <v>3.65</v>
          </cell>
          <cell r="T50" t="str">
            <v>IBCR0357ESN3001</v>
          </cell>
          <cell r="U50" t="str">
            <v>no</v>
          </cell>
        </row>
        <row r="51">
          <cell r="A51" t="str">
            <v>71C-3R1</v>
          </cell>
          <cell r="B51">
            <v>357</v>
          </cell>
          <cell r="C51">
            <v>71</v>
          </cell>
          <cell r="D51" t="str">
            <v>C</v>
          </cell>
          <cell r="E51">
            <v>3</v>
          </cell>
          <cell r="F51" t="str">
            <v>R</v>
          </cell>
          <cell r="G51">
            <v>1</v>
          </cell>
          <cell r="H51">
            <v>129</v>
          </cell>
          <cell r="I51">
            <v>0.5</v>
          </cell>
          <cell r="J51">
            <v>0.5</v>
          </cell>
          <cell r="K51" t="str">
            <v>HJWA</v>
          </cell>
          <cell r="L51" t="str">
            <v>no</v>
          </cell>
          <cell r="M51">
            <v>0</v>
          </cell>
          <cell r="N51">
            <v>5.0199999999999996</v>
          </cell>
          <cell r="O51">
            <v>5.52</v>
          </cell>
          <cell r="P51">
            <v>5.0199999999999996</v>
          </cell>
          <cell r="Q51">
            <v>5.52</v>
          </cell>
          <cell r="R51">
            <v>5.0199999999999996</v>
          </cell>
          <cell r="S51" t="str">
            <v>WRBio 0-10cm</v>
          </cell>
          <cell r="T51" t="str">
            <v>IBCR0357ESL3001</v>
          </cell>
          <cell r="U51" t="str">
            <v>yes</v>
          </cell>
        </row>
        <row r="52">
          <cell r="A52" t="str">
            <v>71C-4R1</v>
          </cell>
          <cell r="B52">
            <v>357</v>
          </cell>
          <cell r="C52">
            <v>71</v>
          </cell>
          <cell r="D52" t="str">
            <v>C</v>
          </cell>
          <cell r="E52">
            <v>4</v>
          </cell>
          <cell r="F52" t="str">
            <v>R</v>
          </cell>
          <cell r="G52">
            <v>1</v>
          </cell>
          <cell r="H52">
            <v>127</v>
          </cell>
          <cell r="I52">
            <v>0.22</v>
          </cell>
          <cell r="J52">
            <v>0.22</v>
          </cell>
          <cell r="K52" t="str">
            <v>HJWA</v>
          </cell>
          <cell r="L52" t="str">
            <v>no</v>
          </cell>
          <cell r="M52">
            <v>0</v>
          </cell>
          <cell r="N52">
            <v>6.93</v>
          </cell>
          <cell r="O52">
            <v>7.15</v>
          </cell>
          <cell r="P52">
            <v>6.93</v>
          </cell>
          <cell r="Q52">
            <v>7.15</v>
          </cell>
          <cell r="R52">
            <v>6.93</v>
          </cell>
          <cell r="T52" t="str">
            <v>IBCR0357ESJ3001</v>
          </cell>
          <cell r="U52" t="str">
            <v>no</v>
          </cell>
        </row>
        <row r="53">
          <cell r="A53" t="str">
            <v>71C-5R1</v>
          </cell>
          <cell r="B53">
            <v>357</v>
          </cell>
          <cell r="C53">
            <v>71</v>
          </cell>
          <cell r="D53" t="str">
            <v>C</v>
          </cell>
          <cell r="E53">
            <v>5</v>
          </cell>
          <cell r="F53" t="str">
            <v>R</v>
          </cell>
          <cell r="G53">
            <v>1</v>
          </cell>
          <cell r="H53">
            <v>126</v>
          </cell>
          <cell r="I53">
            <v>0.41</v>
          </cell>
          <cell r="J53">
            <v>0.41</v>
          </cell>
          <cell r="K53" t="str">
            <v>HJWA</v>
          </cell>
          <cell r="L53" t="str">
            <v>no</v>
          </cell>
          <cell r="M53">
            <v>0</v>
          </cell>
          <cell r="N53">
            <v>7.38</v>
          </cell>
          <cell r="O53">
            <v>7.79</v>
          </cell>
          <cell r="P53">
            <v>7.38</v>
          </cell>
          <cell r="Q53">
            <v>7.79</v>
          </cell>
          <cell r="R53">
            <v>7.38</v>
          </cell>
          <cell r="T53" t="str">
            <v>IBCR0357ESI3001</v>
          </cell>
          <cell r="U53" t="str">
            <v>no</v>
          </cell>
        </row>
        <row r="54">
          <cell r="A54" t="str">
            <v>71C-5CC</v>
          </cell>
          <cell r="B54">
            <v>357</v>
          </cell>
          <cell r="C54">
            <v>71</v>
          </cell>
          <cell r="D54" t="str">
            <v>C</v>
          </cell>
          <cell r="E54">
            <v>5</v>
          </cell>
          <cell r="F54" t="str">
            <v>R</v>
          </cell>
          <cell r="G54">
            <v>2</v>
          </cell>
          <cell r="H54">
            <v>128</v>
          </cell>
          <cell r="I54">
            <v>0.1</v>
          </cell>
          <cell r="J54">
            <v>0.1</v>
          </cell>
          <cell r="K54" t="str">
            <v>HJWA</v>
          </cell>
          <cell r="L54" t="str">
            <v>yes</v>
          </cell>
          <cell r="M54">
            <v>0</v>
          </cell>
          <cell r="N54">
            <v>7.79</v>
          </cell>
          <cell r="O54">
            <v>7.89</v>
          </cell>
          <cell r="P54">
            <v>7.79</v>
          </cell>
          <cell r="Q54">
            <v>7.89</v>
          </cell>
          <cell r="R54">
            <v>7.79</v>
          </cell>
          <cell r="S54" t="str">
            <v>All to WRBio</v>
          </cell>
          <cell r="T54" t="str">
            <v>IBCR0357ESK3001</v>
          </cell>
          <cell r="U54" t="str">
            <v>yes</v>
          </cell>
        </row>
        <row r="55">
          <cell r="A55" t="str">
            <v>71C-6R1</v>
          </cell>
          <cell r="B55">
            <v>357</v>
          </cell>
          <cell r="C55">
            <v>71</v>
          </cell>
          <cell r="D55" t="str">
            <v>C</v>
          </cell>
          <cell r="E55">
            <v>6</v>
          </cell>
          <cell r="F55" t="str">
            <v>R</v>
          </cell>
          <cell r="G55">
            <v>1</v>
          </cell>
          <cell r="H55">
            <v>136</v>
          </cell>
          <cell r="I55">
            <v>0.74</v>
          </cell>
          <cell r="J55">
            <v>0.74</v>
          </cell>
          <cell r="K55" t="str">
            <v>HJWA</v>
          </cell>
          <cell r="L55" t="str">
            <v>no</v>
          </cell>
          <cell r="M55">
            <v>0</v>
          </cell>
          <cell r="N55">
            <v>9.6300000000000008</v>
          </cell>
          <cell r="O55">
            <v>10.37</v>
          </cell>
          <cell r="P55">
            <v>9.6300000000000008</v>
          </cell>
          <cell r="Q55">
            <v>10.37</v>
          </cell>
          <cell r="R55">
            <v>9.6300000000000008</v>
          </cell>
          <cell r="S55" t="str">
            <v>WRBio 58-74cm</v>
          </cell>
          <cell r="T55" t="str">
            <v>IBCR0357ESS3001</v>
          </cell>
          <cell r="U55" t="str">
            <v>yes</v>
          </cell>
        </row>
        <row r="56">
          <cell r="A56" t="str">
            <v>71C-7CC</v>
          </cell>
          <cell r="B56">
            <v>357</v>
          </cell>
          <cell r="C56">
            <v>71</v>
          </cell>
          <cell r="D56" t="str">
            <v>C</v>
          </cell>
          <cell r="E56">
            <v>7</v>
          </cell>
          <cell r="F56" t="str">
            <v>R</v>
          </cell>
          <cell r="G56">
            <v>1</v>
          </cell>
          <cell r="H56">
            <v>133</v>
          </cell>
          <cell r="I56">
            <v>0.08</v>
          </cell>
          <cell r="J56">
            <v>0.08</v>
          </cell>
          <cell r="K56" t="str">
            <v>HJWA</v>
          </cell>
          <cell r="L56" t="str">
            <v>yes</v>
          </cell>
          <cell r="M56">
            <v>0</v>
          </cell>
          <cell r="N56">
            <v>11.69</v>
          </cell>
          <cell r="O56">
            <v>11.77</v>
          </cell>
          <cell r="P56">
            <v>11.69</v>
          </cell>
          <cell r="Q56">
            <v>11.77</v>
          </cell>
          <cell r="R56">
            <v>11.69</v>
          </cell>
          <cell r="T56" t="str">
            <v>IBCR0357ESP3001</v>
          </cell>
          <cell r="U56" t="str">
            <v>no</v>
          </cell>
        </row>
        <row r="57">
          <cell r="A57" t="str">
            <v>71C-8O1</v>
          </cell>
          <cell r="B57">
            <v>357</v>
          </cell>
          <cell r="C57">
            <v>71</v>
          </cell>
          <cell r="D57" t="str">
            <v>C</v>
          </cell>
          <cell r="E57">
            <v>8</v>
          </cell>
          <cell r="F57" t="str">
            <v>O</v>
          </cell>
          <cell r="G57">
            <v>1</v>
          </cell>
          <cell r="H57">
            <v>141</v>
          </cell>
          <cell r="I57">
            <v>0</v>
          </cell>
          <cell r="J57">
            <v>0</v>
          </cell>
          <cell r="K57" t="str">
            <v>HJWA</v>
          </cell>
          <cell r="L57" t="str">
            <v>no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T57" t="str">
            <v>IBCR0357ESX3001</v>
          </cell>
          <cell r="U57" t="str">
            <v>no</v>
          </cell>
        </row>
        <row r="58">
          <cell r="A58" t="str">
            <v>71C-9R1</v>
          </cell>
          <cell r="B58">
            <v>357</v>
          </cell>
          <cell r="C58">
            <v>71</v>
          </cell>
          <cell r="D58" t="str">
            <v>C</v>
          </cell>
          <cell r="E58">
            <v>9</v>
          </cell>
          <cell r="F58" t="str">
            <v>R</v>
          </cell>
          <cell r="G58">
            <v>1</v>
          </cell>
          <cell r="H58">
            <v>134</v>
          </cell>
          <cell r="I58">
            <v>0.56000000000000005</v>
          </cell>
          <cell r="J58">
            <v>0.56000000000000005</v>
          </cell>
          <cell r="K58" t="str">
            <v>HJWA</v>
          </cell>
          <cell r="L58" t="str">
            <v>no</v>
          </cell>
          <cell r="M58">
            <v>0</v>
          </cell>
          <cell r="N58">
            <v>9.67</v>
          </cell>
          <cell r="O58">
            <v>10.23</v>
          </cell>
          <cell r="P58">
            <v>9.67</v>
          </cell>
          <cell r="Q58">
            <v>10.23</v>
          </cell>
          <cell r="R58">
            <v>9.67</v>
          </cell>
          <cell r="S58" t="str">
            <v>WRBio 0-14cm</v>
          </cell>
          <cell r="T58" t="str">
            <v>IBCR0357ESQ3001</v>
          </cell>
          <cell r="U58" t="str">
            <v>yes</v>
          </cell>
        </row>
        <row r="59">
          <cell r="A59" t="str">
            <v>72A-1R1</v>
          </cell>
          <cell r="B59">
            <v>357</v>
          </cell>
          <cell r="C59">
            <v>72</v>
          </cell>
          <cell r="D59" t="str">
            <v>A</v>
          </cell>
          <cell r="E59">
            <v>1</v>
          </cell>
          <cell r="F59" t="str">
            <v>R</v>
          </cell>
          <cell r="G59">
            <v>1</v>
          </cell>
          <cell r="H59">
            <v>58</v>
          </cell>
          <cell r="I59">
            <v>0.7</v>
          </cell>
          <cell r="J59">
            <v>0.7</v>
          </cell>
          <cell r="K59" t="str">
            <v>HK</v>
          </cell>
          <cell r="L59" t="str">
            <v>no</v>
          </cell>
          <cell r="M59">
            <v>0</v>
          </cell>
          <cell r="N59">
            <v>0</v>
          </cell>
          <cell r="O59">
            <v>0.7</v>
          </cell>
          <cell r="P59">
            <v>0</v>
          </cell>
          <cell r="Q59">
            <v>0.7</v>
          </cell>
          <cell r="R59">
            <v>0</v>
          </cell>
          <cell r="S59" t="str">
            <v>WRBIO 53-70cm</v>
          </cell>
          <cell r="T59" t="str">
            <v>IBCR0357ESM1001</v>
          </cell>
          <cell r="U59" t="str">
            <v>yes</v>
          </cell>
        </row>
        <row r="60">
          <cell r="A60" t="str">
            <v>72A-2R1</v>
          </cell>
          <cell r="B60">
            <v>357</v>
          </cell>
          <cell r="C60">
            <v>72</v>
          </cell>
          <cell r="D60" t="str">
            <v>A</v>
          </cell>
          <cell r="E60">
            <v>2</v>
          </cell>
          <cell r="F60" t="str">
            <v>R</v>
          </cell>
          <cell r="G60">
            <v>1</v>
          </cell>
          <cell r="H60">
            <v>57</v>
          </cell>
          <cell r="I60">
            <v>0.17</v>
          </cell>
          <cell r="J60">
            <v>0.17</v>
          </cell>
          <cell r="K60" t="str">
            <v>HK</v>
          </cell>
          <cell r="L60" t="str">
            <v>no</v>
          </cell>
          <cell r="M60">
            <v>0</v>
          </cell>
          <cell r="N60">
            <v>1.72</v>
          </cell>
          <cell r="O60">
            <v>1.89</v>
          </cell>
          <cell r="P60">
            <v>1.72</v>
          </cell>
          <cell r="Q60">
            <v>1.89</v>
          </cell>
          <cell r="R60">
            <v>1.72</v>
          </cell>
          <cell r="S60" t="str">
            <v>WRBIO 0-5cm</v>
          </cell>
          <cell r="T60" t="str">
            <v>IBCR0357ESL1001</v>
          </cell>
          <cell r="U60" t="str">
            <v>yes</v>
          </cell>
        </row>
        <row r="61">
          <cell r="A61" t="str">
            <v>72B-1R1</v>
          </cell>
          <cell r="B61">
            <v>357</v>
          </cell>
          <cell r="C61">
            <v>72</v>
          </cell>
          <cell r="D61" t="str">
            <v>B</v>
          </cell>
          <cell r="E61">
            <v>1</v>
          </cell>
          <cell r="F61" t="str">
            <v>R</v>
          </cell>
          <cell r="G61">
            <v>1</v>
          </cell>
          <cell r="H61">
            <v>73</v>
          </cell>
          <cell r="I61">
            <v>0.69</v>
          </cell>
          <cell r="J61">
            <v>0.69</v>
          </cell>
          <cell r="K61" t="str">
            <v>HK</v>
          </cell>
          <cell r="L61" t="str">
            <v>no</v>
          </cell>
          <cell r="M61">
            <v>0</v>
          </cell>
          <cell r="N61">
            <v>0</v>
          </cell>
          <cell r="O61">
            <v>0.69</v>
          </cell>
          <cell r="P61">
            <v>0</v>
          </cell>
          <cell r="Q61">
            <v>0.69</v>
          </cell>
          <cell r="R61">
            <v>0</v>
          </cell>
          <cell r="S61" t="str">
            <v>WRBIO 55-69cm, top 26 cm sand</v>
          </cell>
          <cell r="T61" t="str">
            <v>IBCR0357ES12001</v>
          </cell>
          <cell r="U61" t="str">
            <v>yes</v>
          </cell>
        </row>
        <row r="62">
          <cell r="A62" t="str">
            <v>72B-2R1</v>
          </cell>
          <cell r="B62">
            <v>357</v>
          </cell>
          <cell r="C62">
            <v>72</v>
          </cell>
          <cell r="D62" t="str">
            <v>B</v>
          </cell>
          <cell r="E62">
            <v>2</v>
          </cell>
          <cell r="F62" t="str">
            <v>R</v>
          </cell>
          <cell r="G62">
            <v>1</v>
          </cell>
          <cell r="H62">
            <v>72</v>
          </cell>
          <cell r="I62">
            <v>0.59</v>
          </cell>
          <cell r="J62">
            <v>0.59</v>
          </cell>
          <cell r="K62" t="str">
            <v>HK</v>
          </cell>
          <cell r="L62" t="str">
            <v>no</v>
          </cell>
          <cell r="M62">
            <v>0</v>
          </cell>
          <cell r="N62">
            <v>1.72</v>
          </cell>
          <cell r="O62">
            <v>2.31</v>
          </cell>
          <cell r="P62">
            <v>1.72</v>
          </cell>
          <cell r="Q62">
            <v>2.31</v>
          </cell>
          <cell r="R62">
            <v>1.72</v>
          </cell>
          <cell r="T62" t="str">
            <v>IBCR0357ES02001</v>
          </cell>
          <cell r="U62" t="str">
            <v>no</v>
          </cell>
        </row>
        <row r="63">
          <cell r="A63" t="str">
            <v>72B-3R1</v>
          </cell>
          <cell r="B63">
            <v>357</v>
          </cell>
          <cell r="C63">
            <v>72</v>
          </cell>
          <cell r="D63" t="str">
            <v>B</v>
          </cell>
          <cell r="E63">
            <v>3</v>
          </cell>
          <cell r="F63" t="str">
            <v>R</v>
          </cell>
          <cell r="G63">
            <v>1</v>
          </cell>
          <cell r="H63">
            <v>69</v>
          </cell>
          <cell r="I63">
            <v>0.41</v>
          </cell>
          <cell r="J63">
            <v>0.41</v>
          </cell>
          <cell r="K63" t="str">
            <v>HK</v>
          </cell>
          <cell r="L63" t="str">
            <v>no</v>
          </cell>
          <cell r="M63">
            <v>0</v>
          </cell>
          <cell r="N63">
            <v>3.44</v>
          </cell>
          <cell r="O63">
            <v>3.85</v>
          </cell>
          <cell r="P63">
            <v>3.44</v>
          </cell>
          <cell r="Q63">
            <v>3.85</v>
          </cell>
          <cell r="R63">
            <v>3.44</v>
          </cell>
          <cell r="S63" t="str">
            <v>WRBIO 31-41cm</v>
          </cell>
          <cell r="T63" t="str">
            <v>IBCR0357ESX1001</v>
          </cell>
          <cell r="U63" t="str">
            <v>yes</v>
          </cell>
        </row>
        <row r="64">
          <cell r="A64" t="str">
            <v>72B-4O1</v>
          </cell>
          <cell r="B64">
            <v>357</v>
          </cell>
          <cell r="C64">
            <v>72</v>
          </cell>
          <cell r="D64" t="str">
            <v>B</v>
          </cell>
          <cell r="E64">
            <v>4</v>
          </cell>
          <cell r="F64" t="str">
            <v>O</v>
          </cell>
          <cell r="G64">
            <v>1</v>
          </cell>
          <cell r="H64">
            <v>74</v>
          </cell>
          <cell r="I64">
            <v>0</v>
          </cell>
          <cell r="J64">
            <v>0</v>
          </cell>
          <cell r="K64" t="str">
            <v>HK</v>
          </cell>
          <cell r="L64" t="str">
            <v>no</v>
          </cell>
          <cell r="M64">
            <v>0</v>
          </cell>
          <cell r="N64">
            <v>5.16</v>
          </cell>
          <cell r="O64">
            <v>5.16</v>
          </cell>
          <cell r="P64">
            <v>5.16</v>
          </cell>
          <cell r="Q64">
            <v>5.16</v>
          </cell>
          <cell r="R64">
            <v>5.16</v>
          </cell>
          <cell r="S64" t="str">
            <v>no recovery</v>
          </cell>
          <cell r="T64" t="str">
            <v>IBCR0357ES22001</v>
          </cell>
          <cell r="U64" t="str">
            <v>no</v>
          </cell>
        </row>
        <row r="65">
          <cell r="A65" t="str">
            <v>72B-5R1</v>
          </cell>
          <cell r="B65">
            <v>357</v>
          </cell>
          <cell r="C65">
            <v>72</v>
          </cell>
          <cell r="D65" t="str">
            <v>B</v>
          </cell>
          <cell r="E65">
            <v>5</v>
          </cell>
          <cell r="F65" t="str">
            <v>R</v>
          </cell>
          <cell r="G65">
            <v>1</v>
          </cell>
          <cell r="H65">
            <v>66</v>
          </cell>
          <cell r="I65">
            <v>0.57999999999999996</v>
          </cell>
          <cell r="J65">
            <v>0.57999999999999996</v>
          </cell>
          <cell r="K65" t="str">
            <v>HK</v>
          </cell>
          <cell r="L65" t="str">
            <v>no</v>
          </cell>
          <cell r="M65">
            <v>0</v>
          </cell>
          <cell r="N65">
            <v>5.9850000000000003</v>
          </cell>
          <cell r="O65">
            <v>6.5650000000000004</v>
          </cell>
          <cell r="P65">
            <v>5.9850000000000003</v>
          </cell>
          <cell r="Q65">
            <v>6.5650000000000004</v>
          </cell>
          <cell r="R65">
            <v>5.9850000000000003</v>
          </cell>
          <cell r="S65" t="str">
            <v>WRBIO 38-58cm</v>
          </cell>
          <cell r="T65" t="str">
            <v>IBCR0357ESU1001</v>
          </cell>
          <cell r="U65" t="str">
            <v>yes</v>
          </cell>
        </row>
        <row r="66">
          <cell r="A66" t="str">
            <v>72B-5CC</v>
          </cell>
          <cell r="B66">
            <v>357</v>
          </cell>
          <cell r="C66">
            <v>72</v>
          </cell>
          <cell r="D66" t="str">
            <v>B</v>
          </cell>
          <cell r="E66">
            <v>5</v>
          </cell>
          <cell r="F66" t="str">
            <v>R</v>
          </cell>
          <cell r="G66">
            <v>2</v>
          </cell>
          <cell r="H66">
            <v>67</v>
          </cell>
          <cell r="I66">
            <v>0.08</v>
          </cell>
          <cell r="J66">
            <v>0.08</v>
          </cell>
          <cell r="K66" t="str">
            <v>HK</v>
          </cell>
          <cell r="L66" t="str">
            <v>yes</v>
          </cell>
          <cell r="M66">
            <v>0</v>
          </cell>
          <cell r="N66">
            <v>6.5650000000000004</v>
          </cell>
          <cell r="O66">
            <v>6.6449999999999996</v>
          </cell>
          <cell r="P66">
            <v>6.5650000000000004</v>
          </cell>
          <cell r="Q66">
            <v>6.6449999999999996</v>
          </cell>
          <cell r="R66">
            <v>6.5650000000000004</v>
          </cell>
          <cell r="T66" t="str">
            <v>IBCR0357ESV1001</v>
          </cell>
          <cell r="U66" t="str">
            <v>no</v>
          </cell>
        </row>
        <row r="67">
          <cell r="A67" t="str">
            <v>72B-6R1</v>
          </cell>
          <cell r="B67">
            <v>357</v>
          </cell>
          <cell r="C67">
            <v>72</v>
          </cell>
          <cell r="D67" t="str">
            <v>B</v>
          </cell>
          <cell r="E67">
            <v>6</v>
          </cell>
          <cell r="F67" t="str">
            <v>R</v>
          </cell>
          <cell r="G67">
            <v>1</v>
          </cell>
          <cell r="H67">
            <v>70</v>
          </cell>
          <cell r="I67">
            <v>0.8</v>
          </cell>
          <cell r="J67">
            <v>0.8</v>
          </cell>
          <cell r="K67" t="str">
            <v>HK</v>
          </cell>
          <cell r="L67" t="str">
            <v>no</v>
          </cell>
          <cell r="M67">
            <v>0</v>
          </cell>
          <cell r="N67">
            <v>7.7050000000000001</v>
          </cell>
          <cell r="O67">
            <v>8.5050000000000008</v>
          </cell>
          <cell r="P67">
            <v>7.7050000000000001</v>
          </cell>
          <cell r="Q67">
            <v>8.5050000000000008</v>
          </cell>
          <cell r="R67">
            <v>7.7050000000000001</v>
          </cell>
          <cell r="T67" t="str">
            <v>IBCR0357ESY1001</v>
          </cell>
          <cell r="U67" t="str">
            <v>no</v>
          </cell>
        </row>
        <row r="68">
          <cell r="A68" t="str">
            <v>72B-6CC</v>
          </cell>
          <cell r="B68">
            <v>357</v>
          </cell>
          <cell r="C68">
            <v>72</v>
          </cell>
          <cell r="D68" t="str">
            <v>B</v>
          </cell>
          <cell r="E68">
            <v>6</v>
          </cell>
          <cell r="F68" t="str">
            <v>R</v>
          </cell>
          <cell r="G68">
            <v>2</v>
          </cell>
          <cell r="H68">
            <v>71</v>
          </cell>
          <cell r="I68">
            <v>0.11</v>
          </cell>
          <cell r="J68">
            <v>0.11</v>
          </cell>
          <cell r="K68" t="str">
            <v>HK</v>
          </cell>
          <cell r="L68" t="str">
            <v>yes</v>
          </cell>
          <cell r="M68">
            <v>0</v>
          </cell>
          <cell r="N68">
            <v>8.5050000000000008</v>
          </cell>
          <cell r="O68">
            <v>8.6150000000000002</v>
          </cell>
          <cell r="P68">
            <v>8.5050000000000008</v>
          </cell>
          <cell r="Q68">
            <v>8.6150000000000002</v>
          </cell>
          <cell r="R68">
            <v>8.5050000000000008</v>
          </cell>
          <cell r="T68" t="str">
            <v>IBCR0357ESZ1001</v>
          </cell>
          <cell r="U68" t="str">
            <v>no</v>
          </cell>
        </row>
        <row r="69">
          <cell r="A69" t="str">
            <v>72B-7R1</v>
          </cell>
          <cell r="B69">
            <v>357</v>
          </cell>
          <cell r="C69">
            <v>72</v>
          </cell>
          <cell r="D69" t="str">
            <v>B</v>
          </cell>
          <cell r="E69">
            <v>7</v>
          </cell>
          <cell r="F69" t="str">
            <v>R</v>
          </cell>
          <cell r="G69">
            <v>1</v>
          </cell>
          <cell r="H69">
            <v>65</v>
          </cell>
          <cell r="I69">
            <v>1.3</v>
          </cell>
          <cell r="J69">
            <v>1.3</v>
          </cell>
          <cell r="K69" t="str">
            <v>HK</v>
          </cell>
          <cell r="L69" t="str">
            <v>no</v>
          </cell>
          <cell r="M69">
            <v>0</v>
          </cell>
          <cell r="N69">
            <v>8.9879999999999995</v>
          </cell>
          <cell r="O69">
            <v>10.288</v>
          </cell>
          <cell r="P69">
            <v>8.9879999999999995</v>
          </cell>
          <cell r="Q69">
            <v>10.288</v>
          </cell>
          <cell r="R69">
            <v>8.9879999999999995</v>
          </cell>
          <cell r="S69" t="str">
            <v>WRBIO 103-130 cm</v>
          </cell>
          <cell r="T69" t="str">
            <v>IBCR0357EST1001</v>
          </cell>
          <cell r="U69" t="str">
            <v>yes</v>
          </cell>
        </row>
        <row r="70">
          <cell r="A70" t="str">
            <v>72B-7CC</v>
          </cell>
          <cell r="B70">
            <v>357</v>
          </cell>
          <cell r="C70">
            <v>72</v>
          </cell>
          <cell r="D70" t="str">
            <v>B</v>
          </cell>
          <cell r="E70">
            <v>7</v>
          </cell>
          <cell r="F70" t="str">
            <v>R</v>
          </cell>
          <cell r="G70">
            <v>2</v>
          </cell>
          <cell r="H70">
            <v>68</v>
          </cell>
          <cell r="I70">
            <v>0.14000000000000001</v>
          </cell>
          <cell r="J70">
            <v>0.14000000000000001</v>
          </cell>
          <cell r="K70" t="str">
            <v>HK</v>
          </cell>
          <cell r="L70" t="str">
            <v>yes</v>
          </cell>
          <cell r="M70">
            <v>0</v>
          </cell>
          <cell r="N70">
            <v>10.288</v>
          </cell>
          <cell r="O70">
            <v>10.428000000000001</v>
          </cell>
          <cell r="P70">
            <v>10.288</v>
          </cell>
          <cell r="Q70">
            <v>10.428000000000001</v>
          </cell>
          <cell r="R70">
            <v>10.288</v>
          </cell>
          <cell r="T70" t="str">
            <v>IBCR0357ESW1001</v>
          </cell>
          <cell r="U70" t="str">
            <v>no</v>
          </cell>
        </row>
        <row r="71">
          <cell r="A71" t="str">
            <v>72B-8R1</v>
          </cell>
          <cell r="B71">
            <v>357</v>
          </cell>
          <cell r="C71">
            <v>72</v>
          </cell>
          <cell r="D71" t="str">
            <v>B</v>
          </cell>
          <cell r="E71">
            <v>8</v>
          </cell>
          <cell r="F71" t="str">
            <v>R</v>
          </cell>
          <cell r="G71">
            <v>1</v>
          </cell>
          <cell r="H71">
            <v>60</v>
          </cell>
          <cell r="I71">
            <v>0.8</v>
          </cell>
          <cell r="J71">
            <v>0.8</v>
          </cell>
          <cell r="K71" t="str">
            <v>HK</v>
          </cell>
          <cell r="L71" t="str">
            <v>no</v>
          </cell>
          <cell r="M71">
            <v>0</v>
          </cell>
          <cell r="N71">
            <v>10.708</v>
          </cell>
          <cell r="O71">
            <v>11.507999999999999</v>
          </cell>
          <cell r="P71">
            <v>10.708</v>
          </cell>
          <cell r="Q71">
            <v>11.507999999999999</v>
          </cell>
          <cell r="R71">
            <v>10.708</v>
          </cell>
          <cell r="T71" t="str">
            <v>IBCR0357ESO1001</v>
          </cell>
          <cell r="U71" t="str">
            <v>no</v>
          </cell>
        </row>
        <row r="72">
          <cell r="A72" t="str">
            <v>72B-8R2</v>
          </cell>
          <cell r="B72">
            <v>357</v>
          </cell>
          <cell r="C72">
            <v>72</v>
          </cell>
          <cell r="D72" t="str">
            <v>B</v>
          </cell>
          <cell r="E72">
            <v>8</v>
          </cell>
          <cell r="F72" t="str">
            <v>R</v>
          </cell>
          <cell r="G72">
            <v>2</v>
          </cell>
          <cell r="H72">
            <v>61</v>
          </cell>
          <cell r="I72">
            <v>0.77</v>
          </cell>
          <cell r="J72">
            <v>0.77</v>
          </cell>
          <cell r="K72" t="str">
            <v>HK</v>
          </cell>
          <cell r="L72" t="str">
            <v>no</v>
          </cell>
          <cell r="M72">
            <v>0</v>
          </cell>
          <cell r="N72">
            <v>11.507999999999999</v>
          </cell>
          <cell r="O72">
            <v>12.278</v>
          </cell>
          <cell r="P72">
            <v>11.507999999999999</v>
          </cell>
          <cell r="Q72">
            <v>12.278</v>
          </cell>
          <cell r="R72">
            <v>11.507999999999999</v>
          </cell>
          <cell r="T72" t="str">
            <v>IBCR0357ESP1001</v>
          </cell>
          <cell r="U72" t="str">
            <v>no</v>
          </cell>
        </row>
        <row r="73">
          <cell r="A73" t="str">
            <v>72B-8CC</v>
          </cell>
          <cell r="B73">
            <v>357</v>
          </cell>
          <cell r="C73">
            <v>72</v>
          </cell>
          <cell r="D73" t="str">
            <v>B</v>
          </cell>
          <cell r="E73">
            <v>8</v>
          </cell>
          <cell r="F73" t="str">
            <v>R</v>
          </cell>
          <cell r="G73">
            <v>3</v>
          </cell>
          <cell r="H73">
            <v>62</v>
          </cell>
          <cell r="I73">
            <v>0.2</v>
          </cell>
          <cell r="J73">
            <v>0.2</v>
          </cell>
          <cell r="K73" t="str">
            <v>HK</v>
          </cell>
          <cell r="L73" t="str">
            <v>yes</v>
          </cell>
          <cell r="M73">
            <v>0</v>
          </cell>
          <cell r="N73">
            <v>12.278</v>
          </cell>
          <cell r="O73">
            <v>12.478</v>
          </cell>
          <cell r="P73">
            <v>12.278</v>
          </cell>
          <cell r="Q73">
            <v>12.478</v>
          </cell>
          <cell r="R73">
            <v>12.278</v>
          </cell>
          <cell r="S73" t="str">
            <v>All to WRBIO</v>
          </cell>
          <cell r="T73" t="str">
            <v>IBCR0357ESQ1001</v>
          </cell>
          <cell r="U73" t="str">
            <v>yes</v>
          </cell>
        </row>
        <row r="74">
          <cell r="A74" t="str">
            <v>74A-1R1</v>
          </cell>
          <cell r="B74">
            <v>357</v>
          </cell>
          <cell r="C74">
            <v>74</v>
          </cell>
          <cell r="D74" t="str">
            <v>A</v>
          </cell>
          <cell r="E74">
            <v>1</v>
          </cell>
          <cell r="F74" t="str">
            <v>R</v>
          </cell>
          <cell r="G74">
            <v>1</v>
          </cell>
          <cell r="H74">
            <v>154</v>
          </cell>
          <cell r="I74">
            <v>0.86</v>
          </cell>
          <cell r="J74">
            <v>0.86</v>
          </cell>
          <cell r="K74" t="str">
            <v>HJWA</v>
          </cell>
          <cell r="L74" t="str">
            <v>no</v>
          </cell>
          <cell r="M74">
            <v>0</v>
          </cell>
          <cell r="N74">
            <v>0</v>
          </cell>
          <cell r="O74">
            <v>0.86</v>
          </cell>
          <cell r="P74">
            <v>0</v>
          </cell>
          <cell r="Q74">
            <v>0.86</v>
          </cell>
          <cell r="R74">
            <v>0</v>
          </cell>
          <cell r="T74" t="str">
            <v>IBCR0357ESA4001</v>
          </cell>
          <cell r="U74" t="str">
            <v>no</v>
          </cell>
        </row>
        <row r="75">
          <cell r="A75" t="str">
            <v>75A-1R1</v>
          </cell>
          <cell r="B75">
            <v>357</v>
          </cell>
          <cell r="C75">
            <v>75</v>
          </cell>
          <cell r="D75" t="str">
            <v>A</v>
          </cell>
          <cell r="E75">
            <v>1</v>
          </cell>
          <cell r="F75" t="str">
            <v>R</v>
          </cell>
          <cell r="G75">
            <v>1</v>
          </cell>
          <cell r="H75">
            <v>142</v>
          </cell>
          <cell r="I75">
            <v>0.52</v>
          </cell>
          <cell r="J75">
            <v>0.52</v>
          </cell>
          <cell r="K75" t="str">
            <v>HJWA</v>
          </cell>
          <cell r="L75" t="str">
            <v>no</v>
          </cell>
          <cell r="M75">
            <v>0</v>
          </cell>
          <cell r="N75">
            <v>0</v>
          </cell>
          <cell r="O75">
            <v>0.52</v>
          </cell>
          <cell r="P75">
            <v>0</v>
          </cell>
          <cell r="Q75">
            <v>0.52</v>
          </cell>
          <cell r="R75">
            <v>0</v>
          </cell>
          <cell r="T75" t="str">
            <v>IBCR0357ESY3001</v>
          </cell>
          <cell r="U75" t="str">
            <v>no</v>
          </cell>
        </row>
        <row r="76">
          <cell r="A76" t="str">
            <v>75A-1CC</v>
          </cell>
          <cell r="B76">
            <v>357</v>
          </cell>
          <cell r="C76">
            <v>75</v>
          </cell>
          <cell r="D76" t="str">
            <v>A</v>
          </cell>
          <cell r="E76">
            <v>1</v>
          </cell>
          <cell r="F76" t="str">
            <v>R</v>
          </cell>
          <cell r="G76">
            <v>2</v>
          </cell>
          <cell r="H76">
            <v>143</v>
          </cell>
          <cell r="I76">
            <v>0.13</v>
          </cell>
          <cell r="J76">
            <v>0.13</v>
          </cell>
          <cell r="K76" t="str">
            <v>HJWA</v>
          </cell>
          <cell r="L76" t="str">
            <v>yes</v>
          </cell>
          <cell r="M76">
            <v>0</v>
          </cell>
          <cell r="N76">
            <v>0.52</v>
          </cell>
          <cell r="O76">
            <v>0.65</v>
          </cell>
          <cell r="P76">
            <v>0.52</v>
          </cell>
          <cell r="Q76">
            <v>0.65</v>
          </cell>
          <cell r="R76">
            <v>0.52</v>
          </cell>
          <cell r="S76" t="str">
            <v>WRBio 0-8cm</v>
          </cell>
          <cell r="T76" t="str">
            <v>IBCR0357ESZ3001</v>
          </cell>
          <cell r="U76" t="str">
            <v>yes</v>
          </cell>
        </row>
        <row r="77">
          <cell r="A77" t="str">
            <v>75B-1R1</v>
          </cell>
          <cell r="B77">
            <v>357</v>
          </cell>
          <cell r="C77">
            <v>75</v>
          </cell>
          <cell r="D77" t="str">
            <v>B</v>
          </cell>
          <cell r="E77">
            <v>1</v>
          </cell>
          <cell r="F77" t="str">
            <v>R</v>
          </cell>
          <cell r="G77">
            <v>1</v>
          </cell>
          <cell r="H77">
            <v>151</v>
          </cell>
          <cell r="I77">
            <v>0.36</v>
          </cell>
          <cell r="J77">
            <v>0.36</v>
          </cell>
          <cell r="K77" t="str">
            <v>HJWA</v>
          </cell>
          <cell r="L77" t="str">
            <v>no</v>
          </cell>
          <cell r="M77">
            <v>0</v>
          </cell>
          <cell r="N77">
            <v>0</v>
          </cell>
          <cell r="O77">
            <v>0.36</v>
          </cell>
          <cell r="P77">
            <v>0</v>
          </cell>
          <cell r="Q77">
            <v>0.36</v>
          </cell>
          <cell r="R77">
            <v>0</v>
          </cell>
          <cell r="T77" t="str">
            <v>IBCR0357ES74001</v>
          </cell>
          <cell r="U77" t="str">
            <v>no</v>
          </cell>
        </row>
        <row r="78">
          <cell r="A78" t="str">
            <v>75B-2R1</v>
          </cell>
          <cell r="B78">
            <v>357</v>
          </cell>
          <cell r="C78">
            <v>75</v>
          </cell>
          <cell r="D78" t="str">
            <v>B</v>
          </cell>
          <cell r="E78">
            <v>2</v>
          </cell>
          <cell r="F78" t="str">
            <v>R</v>
          </cell>
          <cell r="G78">
            <v>1</v>
          </cell>
          <cell r="H78">
            <v>149</v>
          </cell>
          <cell r="I78">
            <v>0.93</v>
          </cell>
          <cell r="J78">
            <v>0.93</v>
          </cell>
          <cell r="K78" t="str">
            <v>HJWA</v>
          </cell>
          <cell r="L78" t="str">
            <v>no</v>
          </cell>
          <cell r="M78">
            <v>0</v>
          </cell>
          <cell r="N78">
            <v>2.278</v>
          </cell>
          <cell r="O78">
            <v>3.2080000000000002</v>
          </cell>
          <cell r="P78">
            <v>2.278</v>
          </cell>
          <cell r="Q78">
            <v>3.2080000000000002</v>
          </cell>
          <cell r="R78">
            <v>2.278</v>
          </cell>
          <cell r="S78" t="str">
            <v>WRBio 68-93cm</v>
          </cell>
          <cell r="T78" t="str">
            <v>IBCR0357ES54001</v>
          </cell>
          <cell r="U78" t="str">
            <v>yes</v>
          </cell>
        </row>
        <row r="79">
          <cell r="A79" t="str">
            <v>75B-2CC</v>
          </cell>
          <cell r="B79">
            <v>357</v>
          </cell>
          <cell r="C79">
            <v>75</v>
          </cell>
          <cell r="D79" t="str">
            <v>B</v>
          </cell>
          <cell r="E79">
            <v>2</v>
          </cell>
          <cell r="F79" t="str">
            <v>R</v>
          </cell>
          <cell r="G79">
            <v>2</v>
          </cell>
          <cell r="H79">
            <v>150</v>
          </cell>
          <cell r="I79">
            <v>0.05</v>
          </cell>
          <cell r="J79">
            <v>0.05</v>
          </cell>
          <cell r="K79" t="str">
            <v>HJWA</v>
          </cell>
          <cell r="L79" t="str">
            <v>yes</v>
          </cell>
          <cell r="M79">
            <v>0</v>
          </cell>
          <cell r="N79">
            <v>3.2080000000000002</v>
          </cell>
          <cell r="O79">
            <v>3.258</v>
          </cell>
          <cell r="P79">
            <v>3.2080000000000002</v>
          </cell>
          <cell r="Q79">
            <v>3.258</v>
          </cell>
          <cell r="R79">
            <v>3.2080000000000002</v>
          </cell>
          <cell r="T79" t="str">
            <v>IBCR0357ES64001</v>
          </cell>
          <cell r="U79" t="str">
            <v>no</v>
          </cell>
        </row>
        <row r="80">
          <cell r="A80" t="str">
            <v>75B-3R1</v>
          </cell>
          <cell r="B80">
            <v>357</v>
          </cell>
          <cell r="C80">
            <v>75</v>
          </cell>
          <cell r="D80" t="str">
            <v>B</v>
          </cell>
          <cell r="E80">
            <v>3</v>
          </cell>
          <cell r="F80" t="str">
            <v>R</v>
          </cell>
          <cell r="G80">
            <v>1</v>
          </cell>
          <cell r="H80">
            <v>152</v>
          </cell>
          <cell r="I80">
            <v>1.29</v>
          </cell>
          <cell r="J80">
            <v>1.29</v>
          </cell>
          <cell r="K80" t="str">
            <v>HJWA</v>
          </cell>
          <cell r="L80" t="str">
            <v>no</v>
          </cell>
          <cell r="M80">
            <v>0</v>
          </cell>
          <cell r="N80">
            <v>3.9820000000000002</v>
          </cell>
          <cell r="O80">
            <v>5.2720000000000002</v>
          </cell>
          <cell r="P80">
            <v>3.9820000000000002</v>
          </cell>
          <cell r="Q80">
            <v>5.2720000000000002</v>
          </cell>
          <cell r="R80">
            <v>3.9820000000000002</v>
          </cell>
          <cell r="S80" t="str">
            <v>WRBio 54-74cm</v>
          </cell>
          <cell r="T80" t="str">
            <v>IBCR0357ES84001</v>
          </cell>
          <cell r="U80" t="str">
            <v>yes</v>
          </cell>
        </row>
        <row r="81">
          <cell r="A81" t="str">
            <v>75B-3CC</v>
          </cell>
          <cell r="B81">
            <v>357</v>
          </cell>
          <cell r="C81">
            <v>75</v>
          </cell>
          <cell r="D81" t="str">
            <v>B</v>
          </cell>
          <cell r="E81">
            <v>3</v>
          </cell>
          <cell r="F81" t="str">
            <v>R</v>
          </cell>
          <cell r="G81">
            <v>2</v>
          </cell>
          <cell r="H81">
            <v>153</v>
          </cell>
          <cell r="I81">
            <v>0.1</v>
          </cell>
          <cell r="J81">
            <v>0.1</v>
          </cell>
          <cell r="K81" t="str">
            <v>HJWA</v>
          </cell>
          <cell r="L81" t="str">
            <v>yes</v>
          </cell>
          <cell r="M81">
            <v>0</v>
          </cell>
          <cell r="N81">
            <v>5.2720000000000002</v>
          </cell>
          <cell r="O81">
            <v>5.3719999999999999</v>
          </cell>
          <cell r="P81">
            <v>5.2720000000000002</v>
          </cell>
          <cell r="Q81">
            <v>5.3719999999999999</v>
          </cell>
          <cell r="R81">
            <v>5.2720000000000002</v>
          </cell>
          <cell r="T81" t="str">
            <v>IBCR0357ES94001</v>
          </cell>
          <cell r="U81" t="str">
            <v>no</v>
          </cell>
        </row>
        <row r="82">
          <cell r="A82" t="str">
            <v>76A-1R1</v>
          </cell>
          <cell r="B82">
            <v>357</v>
          </cell>
          <cell r="C82">
            <v>76</v>
          </cell>
          <cell r="D82" t="str">
            <v>A</v>
          </cell>
          <cell r="E82">
            <v>1</v>
          </cell>
          <cell r="F82" t="str">
            <v>R</v>
          </cell>
          <cell r="G82">
            <v>1</v>
          </cell>
          <cell r="H82">
            <v>76</v>
          </cell>
          <cell r="I82">
            <v>0.4</v>
          </cell>
          <cell r="J82">
            <v>0.4</v>
          </cell>
          <cell r="K82" t="str">
            <v>HJWA</v>
          </cell>
          <cell r="L82" t="str">
            <v>no</v>
          </cell>
          <cell r="M82">
            <v>0</v>
          </cell>
          <cell r="N82">
            <v>0</v>
          </cell>
          <cell r="O82">
            <v>0.4</v>
          </cell>
          <cell r="P82">
            <v>0</v>
          </cell>
          <cell r="Q82">
            <v>0.4</v>
          </cell>
          <cell r="R82">
            <v>0</v>
          </cell>
          <cell r="T82" t="str">
            <v>IBCR0357ES42001</v>
          </cell>
          <cell r="U82" t="str">
            <v>no</v>
          </cell>
        </row>
        <row r="83">
          <cell r="A83" t="str">
            <v>76B-10R1</v>
          </cell>
          <cell r="B83">
            <v>357</v>
          </cell>
          <cell r="C83">
            <v>76</v>
          </cell>
          <cell r="D83" t="str">
            <v>B</v>
          </cell>
          <cell r="E83">
            <v>10</v>
          </cell>
          <cell r="F83" t="str">
            <v>R</v>
          </cell>
          <cell r="G83">
            <v>1</v>
          </cell>
          <cell r="H83">
            <v>80</v>
          </cell>
          <cell r="I83">
            <v>1.1100000000000001</v>
          </cell>
          <cell r="J83">
            <v>1.1100000000000001</v>
          </cell>
          <cell r="K83" t="str">
            <v>HK</v>
          </cell>
          <cell r="L83" t="str">
            <v>no</v>
          </cell>
          <cell r="M83">
            <v>0</v>
          </cell>
          <cell r="N83">
            <v>14.590999999999999</v>
          </cell>
          <cell r="O83">
            <v>15.701000000000001</v>
          </cell>
          <cell r="P83">
            <v>14.590999999999999</v>
          </cell>
          <cell r="Q83">
            <v>15.701000000000001</v>
          </cell>
          <cell r="R83">
            <v>14.590999999999999</v>
          </cell>
          <cell r="S83" t="str">
            <v>WRBio 91-111cm</v>
          </cell>
          <cell r="T83" t="str">
            <v>IBCR0357ES82001</v>
          </cell>
          <cell r="U83" t="str">
            <v>yes</v>
          </cell>
        </row>
        <row r="84">
          <cell r="A84" t="str">
            <v>76B-1CC</v>
          </cell>
          <cell r="B84">
            <v>357</v>
          </cell>
          <cell r="C84">
            <v>76</v>
          </cell>
          <cell r="D84" t="str">
            <v>B</v>
          </cell>
          <cell r="E84">
            <v>1</v>
          </cell>
          <cell r="F84" t="str">
            <v>R</v>
          </cell>
          <cell r="G84">
            <v>1</v>
          </cell>
          <cell r="H84">
            <v>85</v>
          </cell>
          <cell r="I84">
            <v>0.15</v>
          </cell>
          <cell r="J84">
            <v>0.15</v>
          </cell>
          <cell r="K84" t="str">
            <v>HK</v>
          </cell>
          <cell r="L84" t="str">
            <v>yes</v>
          </cell>
          <cell r="M84">
            <v>0</v>
          </cell>
          <cell r="N84">
            <v>0</v>
          </cell>
          <cell r="O84">
            <v>0.15</v>
          </cell>
          <cell r="P84">
            <v>0</v>
          </cell>
          <cell r="Q84">
            <v>0.15</v>
          </cell>
          <cell r="R84">
            <v>0</v>
          </cell>
          <cell r="T84" t="str">
            <v>IBCR0357ESD2001</v>
          </cell>
          <cell r="U84" t="str">
            <v>no</v>
          </cell>
        </row>
        <row r="85">
          <cell r="A85" t="str">
            <v>76B-2R1</v>
          </cell>
          <cell r="B85">
            <v>357</v>
          </cell>
          <cell r="C85">
            <v>76</v>
          </cell>
          <cell r="D85" t="str">
            <v>B</v>
          </cell>
          <cell r="E85">
            <v>2</v>
          </cell>
          <cell r="F85" t="str">
            <v>R</v>
          </cell>
          <cell r="G85">
            <v>1</v>
          </cell>
          <cell r="H85">
            <v>86</v>
          </cell>
          <cell r="I85">
            <v>0.73</v>
          </cell>
          <cell r="J85">
            <v>0.73</v>
          </cell>
          <cell r="K85" t="str">
            <v>HK</v>
          </cell>
          <cell r="L85" t="str">
            <v>no</v>
          </cell>
          <cell r="M85">
            <v>0</v>
          </cell>
          <cell r="N85">
            <v>1.7190000000000001</v>
          </cell>
          <cell r="O85">
            <v>2.4489999999999998</v>
          </cell>
          <cell r="P85">
            <v>1.7190000000000001</v>
          </cell>
          <cell r="Q85">
            <v>2.4489999999999998</v>
          </cell>
          <cell r="R85">
            <v>1.7190000000000001</v>
          </cell>
          <cell r="T85" t="str">
            <v>IBCR0357ESE2001</v>
          </cell>
          <cell r="U85" t="str">
            <v>no</v>
          </cell>
        </row>
        <row r="86">
          <cell r="A86" t="str">
            <v>76B-2CC</v>
          </cell>
          <cell r="B86">
            <v>357</v>
          </cell>
          <cell r="C86">
            <v>76</v>
          </cell>
          <cell r="D86" t="str">
            <v>B</v>
          </cell>
          <cell r="E86">
            <v>2</v>
          </cell>
          <cell r="F86" t="str">
            <v>R</v>
          </cell>
          <cell r="G86">
            <v>2</v>
          </cell>
          <cell r="H86">
            <v>92</v>
          </cell>
          <cell r="I86">
            <v>0.1</v>
          </cell>
          <cell r="J86">
            <v>0.1</v>
          </cell>
          <cell r="K86" t="str">
            <v>HK</v>
          </cell>
          <cell r="L86" t="str">
            <v>yes</v>
          </cell>
          <cell r="M86">
            <v>0</v>
          </cell>
          <cell r="N86">
            <v>2.4489999999999998</v>
          </cell>
          <cell r="O86">
            <v>2.5489999999999999</v>
          </cell>
          <cell r="P86">
            <v>2.4489999999999998</v>
          </cell>
          <cell r="Q86">
            <v>2.5489999999999999</v>
          </cell>
          <cell r="R86">
            <v>2.4489999999999998</v>
          </cell>
          <cell r="T86" t="str">
            <v>IBCR0357ESK2001</v>
          </cell>
          <cell r="U86" t="str">
            <v>no</v>
          </cell>
        </row>
        <row r="87">
          <cell r="A87" t="str">
            <v>76B-3R1</v>
          </cell>
          <cell r="B87">
            <v>357</v>
          </cell>
          <cell r="C87">
            <v>76</v>
          </cell>
          <cell r="D87" t="str">
            <v>B</v>
          </cell>
          <cell r="E87">
            <v>3</v>
          </cell>
          <cell r="F87" t="str">
            <v>R</v>
          </cell>
          <cell r="G87">
            <v>1</v>
          </cell>
          <cell r="H87">
            <v>84</v>
          </cell>
          <cell r="I87">
            <v>1.26</v>
          </cell>
          <cell r="J87">
            <v>1.26</v>
          </cell>
          <cell r="K87" t="str">
            <v>HK</v>
          </cell>
          <cell r="L87" t="str">
            <v>no</v>
          </cell>
          <cell r="M87">
            <v>0</v>
          </cell>
          <cell r="N87">
            <v>3.4390000000000001</v>
          </cell>
          <cell r="O87">
            <v>4.6989999999999998</v>
          </cell>
          <cell r="P87">
            <v>3.4390000000000001</v>
          </cell>
          <cell r="Q87">
            <v>4.6989999999999998</v>
          </cell>
          <cell r="R87">
            <v>3.4390000000000001</v>
          </cell>
          <cell r="S87" t="str">
            <v>WRBio 90-126 cm</v>
          </cell>
          <cell r="T87" t="str">
            <v>IBCR0357ESC2001</v>
          </cell>
          <cell r="U87" t="str">
            <v>yes</v>
          </cell>
        </row>
        <row r="88">
          <cell r="A88" t="str">
            <v>76B-4R1</v>
          </cell>
          <cell r="B88">
            <v>357</v>
          </cell>
          <cell r="C88">
            <v>76</v>
          </cell>
          <cell r="D88" t="str">
            <v>B</v>
          </cell>
          <cell r="E88">
            <v>4</v>
          </cell>
          <cell r="F88" t="str">
            <v>R</v>
          </cell>
          <cell r="G88">
            <v>1</v>
          </cell>
          <cell r="H88">
            <v>93</v>
          </cell>
          <cell r="I88">
            <v>1.3</v>
          </cell>
          <cell r="J88">
            <v>1.3</v>
          </cell>
          <cell r="K88" t="str">
            <v>HK</v>
          </cell>
          <cell r="L88" t="str">
            <v>no</v>
          </cell>
          <cell r="M88">
            <v>0</v>
          </cell>
          <cell r="N88">
            <v>5.1589999999999998</v>
          </cell>
          <cell r="O88">
            <v>6.4589999999999996</v>
          </cell>
          <cell r="P88">
            <v>5.1589999999999998</v>
          </cell>
          <cell r="Q88">
            <v>6.4589999999999996</v>
          </cell>
          <cell r="R88">
            <v>5.1589999999999998</v>
          </cell>
          <cell r="T88" t="str">
            <v>IBCR0357ESL2001</v>
          </cell>
          <cell r="U88" t="str">
            <v>no</v>
          </cell>
        </row>
        <row r="89">
          <cell r="A89" t="str">
            <v>76B-4R2</v>
          </cell>
          <cell r="B89">
            <v>357</v>
          </cell>
          <cell r="C89">
            <v>76</v>
          </cell>
          <cell r="D89" t="str">
            <v>B</v>
          </cell>
          <cell r="E89">
            <v>4</v>
          </cell>
          <cell r="F89" t="str">
            <v>R</v>
          </cell>
          <cell r="G89">
            <v>2</v>
          </cell>
          <cell r="H89">
            <v>94</v>
          </cell>
          <cell r="I89">
            <v>0.37</v>
          </cell>
          <cell r="J89">
            <v>0.37</v>
          </cell>
          <cell r="K89" t="str">
            <v>HK</v>
          </cell>
          <cell r="L89" t="str">
            <v>no</v>
          </cell>
          <cell r="M89">
            <v>0</v>
          </cell>
          <cell r="N89">
            <v>6.4589999999999996</v>
          </cell>
          <cell r="O89">
            <v>6.8289999999999997</v>
          </cell>
          <cell r="P89">
            <v>6.4589999999999996</v>
          </cell>
          <cell r="Q89">
            <v>6.8289999999999997</v>
          </cell>
          <cell r="R89">
            <v>6.4589999999999996</v>
          </cell>
          <cell r="T89" t="str">
            <v>IBCR0357ESM2001</v>
          </cell>
          <cell r="U89" t="str">
            <v>no</v>
          </cell>
        </row>
        <row r="90">
          <cell r="A90" t="str">
            <v>76B-4CC</v>
          </cell>
          <cell r="B90">
            <v>357</v>
          </cell>
          <cell r="C90">
            <v>76</v>
          </cell>
          <cell r="D90" t="str">
            <v>B</v>
          </cell>
          <cell r="E90">
            <v>4</v>
          </cell>
          <cell r="F90" t="str">
            <v>R</v>
          </cell>
          <cell r="G90">
            <v>3</v>
          </cell>
          <cell r="H90">
            <v>95</v>
          </cell>
          <cell r="I90">
            <v>0.13</v>
          </cell>
          <cell r="J90">
            <v>0.13</v>
          </cell>
          <cell r="K90" t="str">
            <v>HK</v>
          </cell>
          <cell r="L90" t="str">
            <v>yes</v>
          </cell>
          <cell r="M90">
            <v>0</v>
          </cell>
          <cell r="N90">
            <v>6.8289999999999997</v>
          </cell>
          <cell r="O90">
            <v>6.9589999999999996</v>
          </cell>
          <cell r="P90">
            <v>6.8289999999999997</v>
          </cell>
          <cell r="Q90">
            <v>6.9589999999999996</v>
          </cell>
          <cell r="R90">
            <v>6.8289999999999997</v>
          </cell>
          <cell r="T90" t="str">
            <v>IBCR0357ESN2001</v>
          </cell>
          <cell r="U90" t="str">
            <v>no</v>
          </cell>
        </row>
        <row r="91">
          <cell r="A91" t="str">
            <v>76B-5R1</v>
          </cell>
          <cell r="B91">
            <v>357</v>
          </cell>
          <cell r="C91">
            <v>76</v>
          </cell>
          <cell r="D91" t="str">
            <v>B</v>
          </cell>
          <cell r="E91">
            <v>5</v>
          </cell>
          <cell r="F91" t="str">
            <v>R</v>
          </cell>
          <cell r="G91">
            <v>1</v>
          </cell>
          <cell r="H91">
            <v>83</v>
          </cell>
          <cell r="I91">
            <v>1.25</v>
          </cell>
          <cell r="J91">
            <v>1.25</v>
          </cell>
          <cell r="K91" t="str">
            <v>HK</v>
          </cell>
          <cell r="L91" t="str">
            <v>no</v>
          </cell>
          <cell r="M91">
            <v>0</v>
          </cell>
          <cell r="N91">
            <v>6.7290000000000001</v>
          </cell>
          <cell r="O91">
            <v>7.9790000000000001</v>
          </cell>
          <cell r="P91">
            <v>6.7290000000000001</v>
          </cell>
          <cell r="Q91">
            <v>7.9790000000000001</v>
          </cell>
          <cell r="R91">
            <v>6.7290000000000001</v>
          </cell>
          <cell r="S91" t="str">
            <v>WRBIO 0-36cm</v>
          </cell>
          <cell r="T91" t="str">
            <v>IBCR0357ESB2001</v>
          </cell>
          <cell r="U91" t="str">
            <v>yes</v>
          </cell>
        </row>
        <row r="92">
          <cell r="A92" t="str">
            <v>76B-5CC</v>
          </cell>
          <cell r="B92">
            <v>357</v>
          </cell>
          <cell r="C92">
            <v>76</v>
          </cell>
          <cell r="D92" t="str">
            <v>B</v>
          </cell>
          <cell r="E92">
            <v>5</v>
          </cell>
          <cell r="F92" t="str">
            <v>R</v>
          </cell>
          <cell r="G92">
            <v>2</v>
          </cell>
          <cell r="H92">
            <v>91</v>
          </cell>
          <cell r="I92">
            <v>0.09</v>
          </cell>
          <cell r="J92">
            <v>0.09</v>
          </cell>
          <cell r="K92" t="str">
            <v>HK</v>
          </cell>
          <cell r="L92" t="str">
            <v>yes</v>
          </cell>
          <cell r="M92">
            <v>0</v>
          </cell>
          <cell r="N92">
            <v>7.9790000000000001</v>
          </cell>
          <cell r="O92">
            <v>8.0690000000000008</v>
          </cell>
          <cell r="P92">
            <v>7.9790000000000001</v>
          </cell>
          <cell r="Q92">
            <v>8.0690000000000008</v>
          </cell>
          <cell r="R92">
            <v>7.9790000000000001</v>
          </cell>
          <cell r="T92" t="str">
            <v>IBCR0357ESJ2001</v>
          </cell>
          <cell r="U92" t="str">
            <v>no</v>
          </cell>
        </row>
        <row r="93">
          <cell r="A93" t="str">
            <v>76B-6R1</v>
          </cell>
          <cell r="B93">
            <v>357</v>
          </cell>
          <cell r="C93">
            <v>76</v>
          </cell>
          <cell r="D93" t="str">
            <v>B</v>
          </cell>
          <cell r="E93">
            <v>6</v>
          </cell>
          <cell r="F93" t="str">
            <v>R</v>
          </cell>
          <cell r="G93">
            <v>1</v>
          </cell>
          <cell r="H93">
            <v>88</v>
          </cell>
          <cell r="I93">
            <v>1.29</v>
          </cell>
          <cell r="J93">
            <v>1.29</v>
          </cell>
          <cell r="K93" t="str">
            <v>HK</v>
          </cell>
          <cell r="L93" t="str">
            <v>no</v>
          </cell>
          <cell r="M93">
            <v>0</v>
          </cell>
          <cell r="N93">
            <v>7.984</v>
          </cell>
          <cell r="O93">
            <v>9.2739999999999991</v>
          </cell>
          <cell r="P93">
            <v>7.984</v>
          </cell>
          <cell r="Q93">
            <v>9.2739999999999991</v>
          </cell>
          <cell r="R93">
            <v>7.984</v>
          </cell>
          <cell r="T93" t="str">
            <v>IBCR0357ESG2001</v>
          </cell>
          <cell r="U93" t="str">
            <v>no</v>
          </cell>
        </row>
        <row r="94">
          <cell r="A94" t="str">
            <v>76B-7R1</v>
          </cell>
          <cell r="B94">
            <v>357</v>
          </cell>
          <cell r="C94">
            <v>76</v>
          </cell>
          <cell r="D94" t="str">
            <v>B</v>
          </cell>
          <cell r="E94">
            <v>7</v>
          </cell>
          <cell r="F94" t="str">
            <v>R</v>
          </cell>
          <cell r="G94">
            <v>1</v>
          </cell>
          <cell r="H94">
            <v>82</v>
          </cell>
          <cell r="I94">
            <v>1.2</v>
          </cell>
          <cell r="J94">
            <v>1.2</v>
          </cell>
          <cell r="K94" t="str">
            <v>HK</v>
          </cell>
          <cell r="L94" t="str">
            <v>no</v>
          </cell>
          <cell r="M94">
            <v>0</v>
          </cell>
          <cell r="N94">
            <v>9.7240000000000002</v>
          </cell>
          <cell r="O94">
            <v>10.923999999999999</v>
          </cell>
          <cell r="P94">
            <v>9.7240000000000002</v>
          </cell>
          <cell r="Q94">
            <v>10.923999999999999</v>
          </cell>
          <cell r="R94">
            <v>9.7240000000000002</v>
          </cell>
          <cell r="S94" t="str">
            <v>WRBIO 89-120cm</v>
          </cell>
          <cell r="T94" t="str">
            <v>IBCR0357ESA2001</v>
          </cell>
          <cell r="U94" t="str">
            <v>yes</v>
          </cell>
        </row>
        <row r="95">
          <cell r="A95" t="str">
            <v>76B-7CC</v>
          </cell>
          <cell r="B95">
            <v>357</v>
          </cell>
          <cell r="C95">
            <v>76</v>
          </cell>
          <cell r="D95" t="str">
            <v>B</v>
          </cell>
          <cell r="E95">
            <v>7</v>
          </cell>
          <cell r="F95" t="str">
            <v>R</v>
          </cell>
          <cell r="G95">
            <v>2</v>
          </cell>
          <cell r="H95">
            <v>90</v>
          </cell>
          <cell r="I95">
            <v>0.1</v>
          </cell>
          <cell r="J95">
            <v>0.1</v>
          </cell>
          <cell r="K95" t="str">
            <v>HK</v>
          </cell>
          <cell r="L95" t="str">
            <v>yes</v>
          </cell>
          <cell r="M95">
            <v>0</v>
          </cell>
          <cell r="N95">
            <v>10.923999999999999</v>
          </cell>
          <cell r="O95">
            <v>11.023999999999999</v>
          </cell>
          <cell r="P95">
            <v>10.923999999999999</v>
          </cell>
          <cell r="Q95">
            <v>11.023999999999999</v>
          </cell>
          <cell r="R95">
            <v>10.923999999999999</v>
          </cell>
          <cell r="T95" t="str">
            <v>IBCR0357ESI2001</v>
          </cell>
          <cell r="U95" t="str">
            <v>no</v>
          </cell>
        </row>
        <row r="96">
          <cell r="A96" t="str">
            <v>76B-8R1</v>
          </cell>
          <cell r="B96">
            <v>357</v>
          </cell>
          <cell r="C96">
            <v>76</v>
          </cell>
          <cell r="D96" t="str">
            <v>B</v>
          </cell>
          <cell r="E96">
            <v>8</v>
          </cell>
          <cell r="F96" t="str">
            <v>R</v>
          </cell>
          <cell r="G96">
            <v>1</v>
          </cell>
          <cell r="H96">
            <v>87</v>
          </cell>
          <cell r="I96">
            <v>1.52</v>
          </cell>
          <cell r="J96">
            <v>1.52</v>
          </cell>
          <cell r="K96" t="str">
            <v>HK</v>
          </cell>
          <cell r="L96" t="str">
            <v>no</v>
          </cell>
          <cell r="M96">
            <v>0</v>
          </cell>
          <cell r="N96">
            <v>11.154</v>
          </cell>
          <cell r="O96">
            <v>12.673999999999999</v>
          </cell>
          <cell r="P96">
            <v>11.154</v>
          </cell>
          <cell r="Q96">
            <v>12.673999999999999</v>
          </cell>
          <cell r="R96">
            <v>11.154</v>
          </cell>
          <cell r="T96" t="str">
            <v>IBCR0357ESF2001</v>
          </cell>
          <cell r="U96" t="str">
            <v>no</v>
          </cell>
        </row>
        <row r="97">
          <cell r="A97" t="str">
            <v>76B-9R1</v>
          </cell>
          <cell r="B97">
            <v>357</v>
          </cell>
          <cell r="C97">
            <v>76</v>
          </cell>
          <cell r="D97" t="str">
            <v>B</v>
          </cell>
          <cell r="E97">
            <v>9</v>
          </cell>
          <cell r="F97" t="str">
            <v>R</v>
          </cell>
          <cell r="G97">
            <v>1</v>
          </cell>
          <cell r="H97">
            <v>81</v>
          </cell>
          <cell r="I97">
            <v>1.03</v>
          </cell>
          <cell r="J97">
            <v>1.03</v>
          </cell>
          <cell r="K97" t="str">
            <v>HK</v>
          </cell>
          <cell r="L97" t="str">
            <v>no</v>
          </cell>
          <cell r="M97">
            <v>0</v>
          </cell>
          <cell r="N97">
            <v>12.874000000000001</v>
          </cell>
          <cell r="O97">
            <v>13.904</v>
          </cell>
          <cell r="P97">
            <v>12.874000000000001</v>
          </cell>
          <cell r="Q97">
            <v>13.904</v>
          </cell>
          <cell r="R97">
            <v>12.874000000000001</v>
          </cell>
          <cell r="S97" t="str">
            <v>WRBio 34-68cm, Subsection 1: 0-36cm, Subsection2: 68-103cm</v>
          </cell>
          <cell r="T97" t="str">
            <v>IBCR0357ES92001</v>
          </cell>
          <cell r="U97" t="str">
            <v>yes</v>
          </cell>
        </row>
        <row r="98">
          <cell r="A98" t="str">
            <v>76B-9CC</v>
          </cell>
          <cell r="B98">
            <v>357</v>
          </cell>
          <cell r="C98">
            <v>76</v>
          </cell>
          <cell r="D98" t="str">
            <v>B</v>
          </cell>
          <cell r="E98">
            <v>9</v>
          </cell>
          <cell r="F98" t="str">
            <v>R</v>
          </cell>
          <cell r="G98">
            <v>2</v>
          </cell>
          <cell r="H98">
            <v>89</v>
          </cell>
          <cell r="I98">
            <v>0.08</v>
          </cell>
          <cell r="J98">
            <v>0.08</v>
          </cell>
          <cell r="K98" t="str">
            <v>HK</v>
          </cell>
          <cell r="L98" t="str">
            <v>yes</v>
          </cell>
          <cell r="M98">
            <v>0</v>
          </cell>
          <cell r="N98">
            <v>13.904</v>
          </cell>
          <cell r="O98">
            <v>13.984</v>
          </cell>
          <cell r="P98">
            <v>13.904</v>
          </cell>
          <cell r="Q98">
            <v>13.984</v>
          </cell>
          <cell r="R98">
            <v>13.904</v>
          </cell>
          <cell r="T98" t="str">
            <v>IBCR0357ESH2001</v>
          </cell>
          <cell r="U98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ein_fracture"/>
      <sheetName val="brittle-semibrittle deformation"/>
      <sheetName val="schistosity"/>
      <sheetName val="c_p fabrics"/>
      <sheetName val="Magmatic"/>
      <sheetName val="CORE_DEPT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68A-1R1</v>
          </cell>
          <cell r="B2">
            <v>357</v>
          </cell>
          <cell r="C2">
            <v>68</v>
          </cell>
          <cell r="D2" t="str">
            <v>A</v>
          </cell>
          <cell r="E2">
            <v>1</v>
          </cell>
          <cell r="F2" t="str">
            <v>R</v>
          </cell>
          <cell r="G2">
            <v>1</v>
          </cell>
          <cell r="H2">
            <v>19</v>
          </cell>
          <cell r="I2">
            <v>0.47</v>
          </cell>
          <cell r="J2">
            <v>0.47</v>
          </cell>
          <cell r="K2" t="str">
            <v>AW</v>
          </cell>
          <cell r="L2" t="str">
            <v>no</v>
          </cell>
          <cell r="M2">
            <v>0</v>
          </cell>
          <cell r="N2">
            <v>0</v>
          </cell>
          <cell r="O2">
            <v>0.47</v>
          </cell>
          <cell r="P2">
            <v>0</v>
          </cell>
          <cell r="Q2">
            <v>0.47</v>
          </cell>
          <cell r="R2">
            <v>0</v>
          </cell>
          <cell r="S2" t="str">
            <v>12-21cm WRBio, 34-35cm TSB, XRF</v>
          </cell>
          <cell r="T2" t="str">
            <v>IBCR0357ESJ0001</v>
          </cell>
          <cell r="U2" t="str">
            <v>yes</v>
          </cell>
        </row>
        <row r="3">
          <cell r="A3" t="str">
            <v>68B-1R1</v>
          </cell>
          <cell r="B3">
            <v>357</v>
          </cell>
          <cell r="C3">
            <v>68</v>
          </cell>
          <cell r="D3" t="str">
            <v>B</v>
          </cell>
          <cell r="E3">
            <v>1</v>
          </cell>
          <cell r="F3" t="str">
            <v>R</v>
          </cell>
          <cell r="G3">
            <v>1</v>
          </cell>
          <cell r="H3">
            <v>118</v>
          </cell>
          <cell r="I3">
            <v>1.47</v>
          </cell>
          <cell r="J3">
            <v>1.47</v>
          </cell>
          <cell r="K3" t="str">
            <v>HJWA</v>
          </cell>
          <cell r="L3" t="str">
            <v>no</v>
          </cell>
          <cell r="M3">
            <v>0</v>
          </cell>
          <cell r="N3">
            <v>0</v>
          </cell>
          <cell r="O3">
            <v>1.47</v>
          </cell>
          <cell r="P3">
            <v>0</v>
          </cell>
          <cell r="Q3">
            <v>1.47</v>
          </cell>
          <cell r="R3">
            <v>0</v>
          </cell>
          <cell r="S3" t="str">
            <v>WRBio 139-147cm</v>
          </cell>
          <cell r="T3" t="str">
            <v>IBCR0357ESA3001</v>
          </cell>
          <cell r="U3" t="str">
            <v>yes</v>
          </cell>
        </row>
        <row r="4">
          <cell r="A4" t="str">
            <v>68B-1CC</v>
          </cell>
          <cell r="B4">
            <v>357</v>
          </cell>
          <cell r="C4">
            <v>68</v>
          </cell>
          <cell r="D4" t="str">
            <v>B</v>
          </cell>
          <cell r="E4">
            <v>1</v>
          </cell>
          <cell r="F4" t="str">
            <v>R</v>
          </cell>
          <cell r="G4">
            <v>2</v>
          </cell>
          <cell r="H4">
            <v>120</v>
          </cell>
          <cell r="I4">
            <v>0.06</v>
          </cell>
          <cell r="J4">
            <v>0.06</v>
          </cell>
          <cell r="K4" t="str">
            <v>HJWA</v>
          </cell>
          <cell r="L4" t="str">
            <v>yes</v>
          </cell>
          <cell r="M4">
            <v>0</v>
          </cell>
          <cell r="N4">
            <v>1.47</v>
          </cell>
          <cell r="O4">
            <v>1.53</v>
          </cell>
          <cell r="P4">
            <v>1.47</v>
          </cell>
          <cell r="Q4">
            <v>1.53</v>
          </cell>
          <cell r="R4">
            <v>1.47</v>
          </cell>
          <cell r="T4" t="str">
            <v>IBCR0357ESC3001</v>
          </cell>
          <cell r="U4" t="str">
            <v>no</v>
          </cell>
        </row>
        <row r="5">
          <cell r="A5" t="str">
            <v>68B-2R1</v>
          </cell>
          <cell r="B5">
            <v>357</v>
          </cell>
          <cell r="C5">
            <v>68</v>
          </cell>
          <cell r="D5" t="str">
            <v>B</v>
          </cell>
          <cell r="E5">
            <v>2</v>
          </cell>
          <cell r="F5" t="str">
            <v>R</v>
          </cell>
          <cell r="G5">
            <v>1</v>
          </cell>
          <cell r="H5">
            <v>124</v>
          </cell>
          <cell r="I5">
            <v>1.1299999999999999</v>
          </cell>
          <cell r="J5">
            <v>1.1299999999999999</v>
          </cell>
          <cell r="K5" t="str">
            <v>HJWA</v>
          </cell>
          <cell r="L5" t="str">
            <v>no</v>
          </cell>
          <cell r="M5">
            <v>0</v>
          </cell>
          <cell r="N5">
            <v>1.72</v>
          </cell>
          <cell r="O5">
            <v>2.85</v>
          </cell>
          <cell r="P5">
            <v>1.72</v>
          </cell>
          <cell r="Q5">
            <v>2.85</v>
          </cell>
          <cell r="R5">
            <v>1.72</v>
          </cell>
          <cell r="T5" t="str">
            <v>IBCR0357ESG3001</v>
          </cell>
          <cell r="U5" t="str">
            <v>no</v>
          </cell>
        </row>
        <row r="6">
          <cell r="A6" t="str">
            <v>68B-3R1</v>
          </cell>
          <cell r="B6">
            <v>357</v>
          </cell>
          <cell r="C6">
            <v>68</v>
          </cell>
          <cell r="D6" t="str">
            <v>B</v>
          </cell>
          <cell r="E6">
            <v>3</v>
          </cell>
          <cell r="F6" t="str">
            <v>R</v>
          </cell>
          <cell r="G6">
            <v>1</v>
          </cell>
          <cell r="H6">
            <v>116</v>
          </cell>
          <cell r="I6">
            <v>0.64</v>
          </cell>
          <cell r="J6">
            <v>0.64</v>
          </cell>
          <cell r="K6" t="str">
            <v>HJWA</v>
          </cell>
          <cell r="L6" t="str">
            <v>no</v>
          </cell>
          <cell r="M6">
            <v>0</v>
          </cell>
          <cell r="N6">
            <v>3.2949999999999999</v>
          </cell>
          <cell r="O6">
            <v>3.9350000000000001</v>
          </cell>
          <cell r="P6">
            <v>3.2949999999999999</v>
          </cell>
          <cell r="Q6">
            <v>3.9350000000000001</v>
          </cell>
          <cell r="R6">
            <v>3.2949999999999999</v>
          </cell>
          <cell r="S6" t="str">
            <v>WRBio 44-64cm</v>
          </cell>
          <cell r="T6" t="str">
            <v>IBCR0357ES83001</v>
          </cell>
          <cell r="U6" t="str">
            <v>yes</v>
          </cell>
        </row>
        <row r="7">
          <cell r="A7" t="str">
            <v>68B-3CC</v>
          </cell>
          <cell r="B7">
            <v>357</v>
          </cell>
          <cell r="C7">
            <v>68</v>
          </cell>
          <cell r="D7" t="str">
            <v>B</v>
          </cell>
          <cell r="E7">
            <v>3</v>
          </cell>
          <cell r="F7" t="str">
            <v>R</v>
          </cell>
          <cell r="G7">
            <v>2</v>
          </cell>
          <cell r="H7">
            <v>117</v>
          </cell>
          <cell r="I7">
            <v>0.1</v>
          </cell>
          <cell r="J7">
            <v>0.1</v>
          </cell>
          <cell r="K7" t="str">
            <v>HJWA</v>
          </cell>
          <cell r="L7" t="str">
            <v>yes</v>
          </cell>
          <cell r="M7">
            <v>0</v>
          </cell>
          <cell r="N7">
            <v>3.9350000000000001</v>
          </cell>
          <cell r="O7">
            <v>4.0350000000000001</v>
          </cell>
          <cell r="P7">
            <v>3.9350000000000001</v>
          </cell>
          <cell r="Q7">
            <v>4.0350000000000001</v>
          </cell>
          <cell r="R7">
            <v>3.9350000000000001</v>
          </cell>
          <cell r="T7" t="str">
            <v>IBCR0357ES93001</v>
          </cell>
          <cell r="U7" t="str">
            <v>no</v>
          </cell>
        </row>
        <row r="8">
          <cell r="A8" t="str">
            <v>68B-4R1</v>
          </cell>
          <cell r="B8">
            <v>357</v>
          </cell>
          <cell r="C8">
            <v>68</v>
          </cell>
          <cell r="D8" t="str">
            <v>B</v>
          </cell>
          <cell r="E8">
            <v>4</v>
          </cell>
          <cell r="F8" t="str">
            <v>R</v>
          </cell>
          <cell r="G8">
            <v>1</v>
          </cell>
          <cell r="H8">
            <v>122</v>
          </cell>
          <cell r="I8">
            <v>1.39</v>
          </cell>
          <cell r="J8">
            <v>1.39</v>
          </cell>
          <cell r="K8" t="str">
            <v>HJWA</v>
          </cell>
          <cell r="L8" t="str">
            <v>no</v>
          </cell>
          <cell r="M8">
            <v>0</v>
          </cell>
          <cell r="N8">
            <v>4</v>
          </cell>
          <cell r="O8">
            <v>5.39</v>
          </cell>
          <cell r="P8">
            <v>4</v>
          </cell>
          <cell r="Q8">
            <v>5.39</v>
          </cell>
          <cell r="R8">
            <v>4</v>
          </cell>
          <cell r="T8" t="str">
            <v>IBCR0357ESE3001</v>
          </cell>
          <cell r="U8" t="str">
            <v>no</v>
          </cell>
        </row>
        <row r="9">
          <cell r="A9" t="str">
            <v>68B-4CC</v>
          </cell>
          <cell r="B9">
            <v>357</v>
          </cell>
          <cell r="C9">
            <v>68</v>
          </cell>
          <cell r="D9" t="str">
            <v>B</v>
          </cell>
          <cell r="E9">
            <v>4</v>
          </cell>
          <cell r="F9" t="str">
            <v>R</v>
          </cell>
          <cell r="G9">
            <v>2</v>
          </cell>
          <cell r="H9">
            <v>123</v>
          </cell>
          <cell r="I9">
            <v>0.13</v>
          </cell>
          <cell r="J9">
            <v>0.13</v>
          </cell>
          <cell r="K9" t="str">
            <v>HJWA</v>
          </cell>
          <cell r="L9" t="str">
            <v>yes</v>
          </cell>
          <cell r="M9">
            <v>0</v>
          </cell>
          <cell r="N9">
            <v>5.39</v>
          </cell>
          <cell r="O9">
            <v>5.52</v>
          </cell>
          <cell r="P9">
            <v>5.39</v>
          </cell>
          <cell r="Q9">
            <v>5.52</v>
          </cell>
          <cell r="R9">
            <v>5.39</v>
          </cell>
          <cell r="T9" t="str">
            <v>IBCR0357ESF3001</v>
          </cell>
          <cell r="U9" t="str">
            <v>no</v>
          </cell>
        </row>
        <row r="10">
          <cell r="A10" t="str">
            <v>68B-5R1</v>
          </cell>
          <cell r="B10">
            <v>357</v>
          </cell>
          <cell r="C10">
            <v>68</v>
          </cell>
          <cell r="D10" t="str">
            <v>B</v>
          </cell>
          <cell r="E10">
            <v>5</v>
          </cell>
          <cell r="F10" t="str">
            <v>R</v>
          </cell>
          <cell r="G10">
            <v>1</v>
          </cell>
          <cell r="H10">
            <v>115</v>
          </cell>
          <cell r="I10">
            <v>0.14000000000000001</v>
          </cell>
          <cell r="J10">
            <v>0.14000000000000001</v>
          </cell>
          <cell r="K10" t="str">
            <v>HJWA</v>
          </cell>
          <cell r="L10" t="str">
            <v>no</v>
          </cell>
          <cell r="M10">
            <v>0</v>
          </cell>
          <cell r="N10">
            <v>4.07</v>
          </cell>
          <cell r="O10">
            <v>4.21</v>
          </cell>
          <cell r="P10">
            <v>4.07</v>
          </cell>
          <cell r="Q10">
            <v>4.21</v>
          </cell>
          <cell r="R10">
            <v>4.07</v>
          </cell>
          <cell r="S10" t="str">
            <v>liner damaged material collected in bag, samples for PFC, cell counts, CH4</v>
          </cell>
          <cell r="T10" t="str">
            <v>IBCR0357ES73001</v>
          </cell>
          <cell r="U10" t="str">
            <v>no</v>
          </cell>
        </row>
        <row r="11">
          <cell r="A11" t="str">
            <v>68B-6R1</v>
          </cell>
          <cell r="B11">
            <v>357</v>
          </cell>
          <cell r="C11">
            <v>68</v>
          </cell>
          <cell r="D11" t="str">
            <v>B</v>
          </cell>
          <cell r="E11">
            <v>6</v>
          </cell>
          <cell r="F11" t="str">
            <v>R</v>
          </cell>
          <cell r="G11">
            <v>1</v>
          </cell>
          <cell r="H11">
            <v>121</v>
          </cell>
          <cell r="I11">
            <v>0.51</v>
          </cell>
          <cell r="J11">
            <v>0.51</v>
          </cell>
          <cell r="K11" t="str">
            <v>HJWA</v>
          </cell>
          <cell r="L11" t="str">
            <v>no</v>
          </cell>
          <cell r="M11">
            <v>0</v>
          </cell>
          <cell r="N11">
            <v>5.85</v>
          </cell>
          <cell r="O11">
            <v>6.36</v>
          </cell>
          <cell r="P11">
            <v>5.85</v>
          </cell>
          <cell r="Q11">
            <v>6.36</v>
          </cell>
          <cell r="R11">
            <v>5.85</v>
          </cell>
          <cell r="T11" t="str">
            <v>IBCR0357ESD3001</v>
          </cell>
          <cell r="U11" t="str">
            <v>no</v>
          </cell>
        </row>
        <row r="12">
          <cell r="A12" t="str">
            <v>68B-7R1</v>
          </cell>
          <cell r="B12">
            <v>357</v>
          </cell>
          <cell r="C12">
            <v>68</v>
          </cell>
          <cell r="D12" t="str">
            <v>B</v>
          </cell>
          <cell r="E12">
            <v>7</v>
          </cell>
          <cell r="F12" t="str">
            <v>R</v>
          </cell>
          <cell r="G12">
            <v>1</v>
          </cell>
          <cell r="H12">
            <v>114</v>
          </cell>
          <cell r="I12">
            <v>0.43</v>
          </cell>
          <cell r="J12">
            <v>0.43</v>
          </cell>
          <cell r="K12" t="str">
            <v>HJWA</v>
          </cell>
          <cell r="L12" t="str">
            <v>no</v>
          </cell>
          <cell r="M12">
            <v>0</v>
          </cell>
          <cell r="N12">
            <v>7.57</v>
          </cell>
          <cell r="O12">
            <v>8</v>
          </cell>
          <cell r="P12">
            <v>7.57</v>
          </cell>
          <cell r="Q12">
            <v>8</v>
          </cell>
          <cell r="R12">
            <v>7.57</v>
          </cell>
          <cell r="S12" t="str">
            <v>WRBio 16-29cm</v>
          </cell>
          <cell r="T12" t="str">
            <v>IBCR0357ES63001</v>
          </cell>
          <cell r="U12" t="str">
            <v>yes</v>
          </cell>
        </row>
        <row r="13">
          <cell r="A13" t="str">
            <v>68B-8R1</v>
          </cell>
          <cell r="B13">
            <v>357</v>
          </cell>
          <cell r="C13">
            <v>68</v>
          </cell>
          <cell r="D13" t="str">
            <v>B</v>
          </cell>
          <cell r="E13">
            <v>8</v>
          </cell>
          <cell r="F13" t="str">
            <v>R</v>
          </cell>
          <cell r="G13">
            <v>1</v>
          </cell>
          <cell r="H13">
            <v>113</v>
          </cell>
          <cell r="I13">
            <v>0.34</v>
          </cell>
          <cell r="J13">
            <v>0.34</v>
          </cell>
          <cell r="K13" t="str">
            <v>HJWA</v>
          </cell>
          <cell r="L13" t="str">
            <v>no</v>
          </cell>
          <cell r="M13">
            <v>0</v>
          </cell>
          <cell r="N13">
            <v>8.73</v>
          </cell>
          <cell r="O13">
            <v>9.07</v>
          </cell>
          <cell r="P13">
            <v>8.73</v>
          </cell>
          <cell r="Q13">
            <v>9.07</v>
          </cell>
          <cell r="R13">
            <v>8.73</v>
          </cell>
          <cell r="S13" t="str">
            <v>WRBio 26-34cm</v>
          </cell>
          <cell r="T13" t="str">
            <v>IBCR0357ES53001</v>
          </cell>
          <cell r="U13" t="str">
            <v>yes</v>
          </cell>
        </row>
        <row r="14">
          <cell r="A14" t="str">
            <v>69A-1R1</v>
          </cell>
          <cell r="B14">
            <v>357</v>
          </cell>
          <cell r="C14">
            <v>69</v>
          </cell>
          <cell r="D14" t="str">
            <v>A</v>
          </cell>
          <cell r="E14">
            <v>1</v>
          </cell>
          <cell r="F14" t="str">
            <v>R</v>
          </cell>
          <cell r="G14">
            <v>1</v>
          </cell>
          <cell r="H14">
            <v>44</v>
          </cell>
          <cell r="I14">
            <v>1.19</v>
          </cell>
          <cell r="J14">
            <v>1.19</v>
          </cell>
          <cell r="K14" t="str">
            <v>HK</v>
          </cell>
          <cell r="L14" t="str">
            <v>no</v>
          </cell>
          <cell r="M14">
            <v>0</v>
          </cell>
          <cell r="N14">
            <v>0</v>
          </cell>
          <cell r="O14">
            <v>1.19</v>
          </cell>
          <cell r="P14">
            <v>0</v>
          </cell>
          <cell r="Q14">
            <v>1.19</v>
          </cell>
          <cell r="R14">
            <v>0</v>
          </cell>
          <cell r="S14" t="str">
            <v>steel splits</v>
          </cell>
          <cell r="T14" t="str">
            <v>IBCR0357ES81001</v>
          </cell>
          <cell r="U14" t="str">
            <v>no</v>
          </cell>
        </row>
        <row r="15">
          <cell r="A15" t="str">
            <v>69A-2R1</v>
          </cell>
          <cell r="B15">
            <v>357</v>
          </cell>
          <cell r="C15">
            <v>69</v>
          </cell>
          <cell r="D15" t="str">
            <v>A</v>
          </cell>
          <cell r="E15">
            <v>2</v>
          </cell>
          <cell r="F15" t="str">
            <v>R</v>
          </cell>
          <cell r="G15">
            <v>1</v>
          </cell>
          <cell r="H15">
            <v>43</v>
          </cell>
          <cell r="I15">
            <v>0.52</v>
          </cell>
          <cell r="J15">
            <v>0.52</v>
          </cell>
          <cell r="K15" t="str">
            <v>HK</v>
          </cell>
          <cell r="L15" t="str">
            <v>no</v>
          </cell>
          <cell r="M15">
            <v>0</v>
          </cell>
          <cell r="N15">
            <v>1.72</v>
          </cell>
          <cell r="O15">
            <v>2.2400000000000002</v>
          </cell>
          <cell r="P15">
            <v>1.72</v>
          </cell>
          <cell r="Q15">
            <v>2.2400000000000002</v>
          </cell>
          <cell r="R15">
            <v>1.72</v>
          </cell>
          <cell r="T15" t="str">
            <v>IBCR0357ES71001</v>
          </cell>
          <cell r="U15" t="str">
            <v>no</v>
          </cell>
        </row>
        <row r="16">
          <cell r="A16" t="str">
            <v>69A-3R1</v>
          </cell>
          <cell r="B16">
            <v>357</v>
          </cell>
          <cell r="C16">
            <v>69</v>
          </cell>
          <cell r="D16" t="str">
            <v>A</v>
          </cell>
          <cell r="E16">
            <v>3</v>
          </cell>
          <cell r="F16" t="str">
            <v>R</v>
          </cell>
          <cell r="G16">
            <v>1</v>
          </cell>
          <cell r="H16">
            <v>35</v>
          </cell>
          <cell r="I16">
            <v>0</v>
          </cell>
          <cell r="J16">
            <v>0</v>
          </cell>
          <cell r="K16" t="str">
            <v>HK</v>
          </cell>
          <cell r="L16" t="str">
            <v>no</v>
          </cell>
          <cell r="M16">
            <v>0</v>
          </cell>
          <cell r="N16">
            <v>3.44</v>
          </cell>
          <cell r="O16">
            <v>3.44</v>
          </cell>
          <cell r="P16">
            <v>3.44</v>
          </cell>
          <cell r="Q16">
            <v>3.44</v>
          </cell>
          <cell r="R16">
            <v>3.44</v>
          </cell>
          <cell r="S16" t="str">
            <v>no recovery</v>
          </cell>
          <cell r="T16" t="str">
            <v>IBCR0357ESZ0001</v>
          </cell>
          <cell r="U16" t="str">
            <v>no</v>
          </cell>
        </row>
        <row r="17">
          <cell r="A17" t="str">
            <v>69A-4R1</v>
          </cell>
          <cell r="B17">
            <v>357</v>
          </cell>
          <cell r="C17">
            <v>69</v>
          </cell>
          <cell r="D17" t="str">
            <v>A</v>
          </cell>
          <cell r="E17">
            <v>4</v>
          </cell>
          <cell r="F17" t="str">
            <v>R</v>
          </cell>
          <cell r="G17">
            <v>1</v>
          </cell>
          <cell r="H17">
            <v>41</v>
          </cell>
          <cell r="I17">
            <v>1.31</v>
          </cell>
          <cell r="J17">
            <v>1.31</v>
          </cell>
          <cell r="K17" t="str">
            <v>HK</v>
          </cell>
          <cell r="L17" t="str">
            <v>no</v>
          </cell>
          <cell r="M17">
            <v>0</v>
          </cell>
          <cell r="N17">
            <v>5.16</v>
          </cell>
          <cell r="O17">
            <v>6.47</v>
          </cell>
          <cell r="P17">
            <v>5.16</v>
          </cell>
          <cell r="Q17">
            <v>6.47</v>
          </cell>
          <cell r="R17">
            <v>5.16</v>
          </cell>
          <cell r="S17" t="str">
            <v>WRBIO 111-121cm (121-131cm=mistakenly frozen)</v>
          </cell>
          <cell r="T17" t="str">
            <v>IBCR0357ES51001</v>
          </cell>
          <cell r="U17" t="str">
            <v>yes</v>
          </cell>
        </row>
        <row r="18">
          <cell r="A18" t="str">
            <v>69A-5R1</v>
          </cell>
          <cell r="B18">
            <v>357</v>
          </cell>
          <cell r="C18">
            <v>69</v>
          </cell>
          <cell r="D18" t="str">
            <v>A</v>
          </cell>
          <cell r="E18">
            <v>5</v>
          </cell>
          <cell r="F18" t="str">
            <v>R</v>
          </cell>
          <cell r="G18">
            <v>1</v>
          </cell>
          <cell r="H18">
            <v>34</v>
          </cell>
          <cell r="I18">
            <v>1.51</v>
          </cell>
          <cell r="J18">
            <v>1.51</v>
          </cell>
          <cell r="K18" t="str">
            <v>HK</v>
          </cell>
          <cell r="L18" t="str">
            <v>no</v>
          </cell>
          <cell r="M18">
            <v>0</v>
          </cell>
          <cell r="N18">
            <v>6.88</v>
          </cell>
          <cell r="O18">
            <v>8.39</v>
          </cell>
          <cell r="P18">
            <v>6.88</v>
          </cell>
          <cell r="Q18">
            <v>8.39</v>
          </cell>
          <cell r="R18">
            <v>6.88</v>
          </cell>
          <cell r="S18" t="str">
            <v>steel splits, WRBIO 114-151cm</v>
          </cell>
          <cell r="T18" t="str">
            <v>IBCR0357ESY0001</v>
          </cell>
          <cell r="U18" t="str">
            <v>yes</v>
          </cell>
        </row>
        <row r="19">
          <cell r="A19" t="str">
            <v>69A-6R1</v>
          </cell>
          <cell r="B19">
            <v>357</v>
          </cell>
          <cell r="C19">
            <v>69</v>
          </cell>
          <cell r="D19" t="str">
            <v>A</v>
          </cell>
          <cell r="E19">
            <v>6</v>
          </cell>
          <cell r="F19" t="str">
            <v>R</v>
          </cell>
          <cell r="G19">
            <v>1</v>
          </cell>
          <cell r="H19">
            <v>36</v>
          </cell>
          <cell r="I19">
            <v>1.43</v>
          </cell>
          <cell r="J19">
            <v>1.43</v>
          </cell>
          <cell r="K19" t="str">
            <v>HK</v>
          </cell>
          <cell r="L19" t="str">
            <v>no</v>
          </cell>
          <cell r="M19">
            <v>0</v>
          </cell>
          <cell r="N19">
            <v>8.6</v>
          </cell>
          <cell r="O19">
            <v>10.029999999999999</v>
          </cell>
          <cell r="P19">
            <v>8.6</v>
          </cell>
          <cell r="Q19">
            <v>10.029999999999999</v>
          </cell>
          <cell r="R19">
            <v>8.6</v>
          </cell>
          <cell r="T19" t="str">
            <v>IBCR0357ES01001</v>
          </cell>
          <cell r="U19" t="str">
            <v>no</v>
          </cell>
        </row>
        <row r="20">
          <cell r="A20" t="str">
            <v>69A-6R2</v>
          </cell>
          <cell r="B20">
            <v>357</v>
          </cell>
          <cell r="C20">
            <v>69</v>
          </cell>
          <cell r="D20" t="str">
            <v>A</v>
          </cell>
          <cell r="E20">
            <v>6</v>
          </cell>
          <cell r="F20" t="str">
            <v>R</v>
          </cell>
          <cell r="G20">
            <v>2</v>
          </cell>
          <cell r="H20">
            <v>37</v>
          </cell>
          <cell r="I20">
            <v>0.37</v>
          </cell>
          <cell r="J20">
            <v>0.37</v>
          </cell>
          <cell r="K20" t="str">
            <v>HK</v>
          </cell>
          <cell r="L20" t="str">
            <v>no</v>
          </cell>
          <cell r="M20">
            <v>0</v>
          </cell>
          <cell r="N20">
            <v>10.029999999999999</v>
          </cell>
          <cell r="O20">
            <v>10.4</v>
          </cell>
          <cell r="P20">
            <v>10.029999999999999</v>
          </cell>
          <cell r="Q20">
            <v>10.4</v>
          </cell>
          <cell r="R20">
            <v>10.029999999999999</v>
          </cell>
          <cell r="T20" t="str">
            <v>IBCR0357ES11001</v>
          </cell>
          <cell r="U20" t="str">
            <v>no</v>
          </cell>
        </row>
        <row r="21">
          <cell r="A21" t="str">
            <v>69A-7R1</v>
          </cell>
          <cell r="B21">
            <v>357</v>
          </cell>
          <cell r="C21">
            <v>69</v>
          </cell>
          <cell r="D21" t="str">
            <v>A</v>
          </cell>
          <cell r="E21">
            <v>7</v>
          </cell>
          <cell r="F21" t="str">
            <v>R</v>
          </cell>
          <cell r="G21">
            <v>1</v>
          </cell>
          <cell r="H21">
            <v>33</v>
          </cell>
          <cell r="I21">
            <v>0.99</v>
          </cell>
          <cell r="J21">
            <v>0.99</v>
          </cell>
          <cell r="K21" t="str">
            <v>HK</v>
          </cell>
          <cell r="L21" t="str">
            <v>no</v>
          </cell>
          <cell r="M21">
            <v>0</v>
          </cell>
          <cell r="N21">
            <v>10.32</v>
          </cell>
          <cell r="O21">
            <v>11.31</v>
          </cell>
          <cell r="P21">
            <v>10.32</v>
          </cell>
          <cell r="Q21">
            <v>11.31</v>
          </cell>
          <cell r="R21">
            <v>10.32</v>
          </cell>
          <cell r="S21" t="str">
            <v>WRBio 69-99cm</v>
          </cell>
          <cell r="T21" t="str">
            <v>IBCR0357ESX0001</v>
          </cell>
          <cell r="U21" t="str">
            <v>yes</v>
          </cell>
        </row>
        <row r="22">
          <cell r="A22" t="str">
            <v>69A-8R1</v>
          </cell>
          <cell r="B22">
            <v>357</v>
          </cell>
          <cell r="C22">
            <v>69</v>
          </cell>
          <cell r="D22" t="str">
            <v>A</v>
          </cell>
          <cell r="E22">
            <v>8</v>
          </cell>
          <cell r="F22" t="str">
            <v>R</v>
          </cell>
          <cell r="G22">
            <v>1</v>
          </cell>
          <cell r="H22">
            <v>32</v>
          </cell>
          <cell r="I22">
            <v>1.53</v>
          </cell>
          <cell r="J22">
            <v>1.53</v>
          </cell>
          <cell r="K22" t="str">
            <v>HK</v>
          </cell>
          <cell r="L22" t="str">
            <v>no</v>
          </cell>
          <cell r="M22">
            <v>0</v>
          </cell>
          <cell r="N22">
            <v>11.32</v>
          </cell>
          <cell r="O22">
            <v>12.85</v>
          </cell>
          <cell r="P22">
            <v>11.32</v>
          </cell>
          <cell r="Q22">
            <v>12.85</v>
          </cell>
          <cell r="R22">
            <v>11.32</v>
          </cell>
          <cell r="T22" t="str">
            <v>IBCR0357ESW0001</v>
          </cell>
          <cell r="U22" t="str">
            <v>no</v>
          </cell>
        </row>
        <row r="23">
          <cell r="A23" t="str">
            <v>69A-9R1</v>
          </cell>
          <cell r="B23">
            <v>357</v>
          </cell>
          <cell r="C23">
            <v>69</v>
          </cell>
          <cell r="D23" t="str">
            <v>A</v>
          </cell>
          <cell r="E23">
            <v>9</v>
          </cell>
          <cell r="F23" t="str">
            <v>R</v>
          </cell>
          <cell r="G23">
            <v>1</v>
          </cell>
          <cell r="H23">
            <v>28</v>
          </cell>
          <cell r="I23">
            <v>0.33</v>
          </cell>
          <cell r="J23">
            <v>0.33</v>
          </cell>
          <cell r="K23" t="str">
            <v>HK</v>
          </cell>
          <cell r="L23" t="str">
            <v>no</v>
          </cell>
          <cell r="M23">
            <v>0</v>
          </cell>
          <cell r="N23">
            <v>13.04</v>
          </cell>
          <cell r="O23">
            <v>13.37</v>
          </cell>
          <cell r="P23">
            <v>13.04</v>
          </cell>
          <cell r="Q23">
            <v>13.37</v>
          </cell>
          <cell r="R23">
            <v>13.04</v>
          </cell>
          <cell r="T23" t="str">
            <v>IBCR0357ESS0001</v>
          </cell>
          <cell r="U23" t="str">
            <v>no</v>
          </cell>
        </row>
        <row r="24">
          <cell r="A24" t="str">
            <v>69A-9R2</v>
          </cell>
          <cell r="B24">
            <v>357</v>
          </cell>
          <cell r="C24">
            <v>69</v>
          </cell>
          <cell r="D24" t="str">
            <v>A</v>
          </cell>
          <cell r="E24">
            <v>9</v>
          </cell>
          <cell r="F24" t="str">
            <v>R</v>
          </cell>
          <cell r="G24">
            <v>2</v>
          </cell>
          <cell r="H24">
            <v>29</v>
          </cell>
          <cell r="I24">
            <v>1.33</v>
          </cell>
          <cell r="J24">
            <v>1.33</v>
          </cell>
          <cell r="K24" t="str">
            <v>HK</v>
          </cell>
          <cell r="L24" t="str">
            <v>no</v>
          </cell>
          <cell r="M24">
            <v>0</v>
          </cell>
          <cell r="N24">
            <v>13.37</v>
          </cell>
          <cell r="O24">
            <v>14.7</v>
          </cell>
          <cell r="P24">
            <v>13.37</v>
          </cell>
          <cell r="Q24">
            <v>14.7</v>
          </cell>
          <cell r="R24">
            <v>13.37</v>
          </cell>
          <cell r="S24" t="str">
            <v>WRBio 105-133cm</v>
          </cell>
          <cell r="T24" t="str">
            <v>IBCR0357EST0001</v>
          </cell>
          <cell r="U24" t="str">
            <v>yes</v>
          </cell>
        </row>
        <row r="25">
          <cell r="A25" t="str">
            <v>69A-10R1</v>
          </cell>
          <cell r="B25">
            <v>357</v>
          </cell>
          <cell r="C25">
            <v>69</v>
          </cell>
          <cell r="D25" t="str">
            <v>A</v>
          </cell>
          <cell r="E25">
            <v>10</v>
          </cell>
          <cell r="F25" t="str">
            <v>R</v>
          </cell>
          <cell r="G25">
            <v>1</v>
          </cell>
          <cell r="H25">
            <v>21</v>
          </cell>
          <cell r="I25">
            <v>1.22</v>
          </cell>
          <cell r="J25">
            <v>1.22</v>
          </cell>
          <cell r="K25" t="str">
            <v>HK</v>
          </cell>
          <cell r="L25" t="str">
            <v>no</v>
          </cell>
          <cell r="M25">
            <v>0</v>
          </cell>
          <cell r="N25">
            <v>14.72</v>
          </cell>
          <cell r="O25">
            <v>15.94</v>
          </cell>
          <cell r="P25">
            <v>14.72</v>
          </cell>
          <cell r="Q25">
            <v>15.94</v>
          </cell>
          <cell r="R25">
            <v>14.72</v>
          </cell>
          <cell r="S25" t="str">
            <v>WRBIO 106-122 cm</v>
          </cell>
          <cell r="T25" t="str">
            <v>IBCR0357ESL0001</v>
          </cell>
          <cell r="U25" t="str">
            <v>yes</v>
          </cell>
        </row>
        <row r="26">
          <cell r="A26" t="str">
            <v>69A-10R2</v>
          </cell>
          <cell r="B26">
            <v>357</v>
          </cell>
          <cell r="C26">
            <v>69</v>
          </cell>
          <cell r="D26" t="str">
            <v>A</v>
          </cell>
          <cell r="E26">
            <v>10</v>
          </cell>
          <cell r="F26" t="str">
            <v>R</v>
          </cell>
          <cell r="G26">
            <v>2</v>
          </cell>
          <cell r="H26">
            <v>22</v>
          </cell>
          <cell r="I26">
            <v>0.35</v>
          </cell>
          <cell r="J26">
            <v>0.35</v>
          </cell>
          <cell r="K26" t="str">
            <v>HK</v>
          </cell>
          <cell r="L26" t="str">
            <v>no</v>
          </cell>
          <cell r="M26">
            <v>0</v>
          </cell>
          <cell r="N26">
            <v>15.94</v>
          </cell>
          <cell r="O26">
            <v>16.29</v>
          </cell>
          <cell r="P26">
            <v>15.94</v>
          </cell>
          <cell r="Q26">
            <v>16.29</v>
          </cell>
          <cell r="R26">
            <v>15.94</v>
          </cell>
          <cell r="T26" t="str">
            <v>IBCR0357ESM0001</v>
          </cell>
          <cell r="U26" t="str">
            <v>no</v>
          </cell>
        </row>
        <row r="27">
          <cell r="A27" t="str">
            <v>69A-10R3</v>
          </cell>
          <cell r="B27">
            <v>357</v>
          </cell>
          <cell r="C27">
            <v>69</v>
          </cell>
          <cell r="D27" t="str">
            <v>A</v>
          </cell>
          <cell r="E27">
            <v>10</v>
          </cell>
          <cell r="F27" t="str">
            <v>R</v>
          </cell>
          <cell r="G27">
            <v>3</v>
          </cell>
          <cell r="H27">
            <v>31</v>
          </cell>
          <cell r="I27">
            <v>0.21</v>
          </cell>
          <cell r="J27">
            <v>0.21</v>
          </cell>
          <cell r="K27" t="str">
            <v>HK</v>
          </cell>
          <cell r="L27" t="str">
            <v>no</v>
          </cell>
          <cell r="M27">
            <v>0</v>
          </cell>
          <cell r="N27">
            <v>16.29</v>
          </cell>
          <cell r="O27">
            <v>16.5</v>
          </cell>
          <cell r="P27">
            <v>16.29</v>
          </cell>
          <cell r="Q27">
            <v>16.5</v>
          </cell>
          <cell r="R27">
            <v>16.29</v>
          </cell>
          <cell r="T27" t="str">
            <v>IBCR0357ESV0001</v>
          </cell>
          <cell r="U27" t="str">
            <v>no</v>
          </cell>
        </row>
        <row r="28">
          <cell r="A28" t="str">
            <v>70A-1R1</v>
          </cell>
          <cell r="B28">
            <v>357</v>
          </cell>
          <cell r="C28">
            <v>70</v>
          </cell>
          <cell r="D28" t="str">
            <v>A</v>
          </cell>
          <cell r="E28">
            <v>1</v>
          </cell>
          <cell r="F28" t="str">
            <v>R</v>
          </cell>
          <cell r="G28">
            <v>1</v>
          </cell>
          <cell r="H28">
            <v>47</v>
          </cell>
          <cell r="I28">
            <v>0.45</v>
          </cell>
          <cell r="J28">
            <v>0.45</v>
          </cell>
          <cell r="K28" t="str">
            <v>HJWA</v>
          </cell>
          <cell r="L28" t="str">
            <v>no</v>
          </cell>
          <cell r="M28">
            <v>0</v>
          </cell>
          <cell r="N28">
            <v>0</v>
          </cell>
          <cell r="O28">
            <v>0.45</v>
          </cell>
          <cell r="P28">
            <v>0</v>
          </cell>
          <cell r="Q28">
            <v>0.45</v>
          </cell>
          <cell r="R28">
            <v>0</v>
          </cell>
          <cell r="T28" t="str">
            <v>IBCR0357ESB1001</v>
          </cell>
          <cell r="U28" t="str">
            <v>no</v>
          </cell>
        </row>
        <row r="29">
          <cell r="A29" t="str">
            <v>70A-2R1</v>
          </cell>
          <cell r="B29">
            <v>357</v>
          </cell>
          <cell r="C29">
            <v>70</v>
          </cell>
          <cell r="D29" t="str">
            <v>A</v>
          </cell>
          <cell r="E29">
            <v>2</v>
          </cell>
          <cell r="F29" t="str">
            <v>R</v>
          </cell>
          <cell r="G29">
            <v>1</v>
          </cell>
          <cell r="H29">
            <v>46</v>
          </cell>
          <cell r="I29">
            <v>0.97</v>
          </cell>
          <cell r="J29">
            <v>0.97</v>
          </cell>
          <cell r="K29" t="str">
            <v>HJWA</v>
          </cell>
          <cell r="L29" t="str">
            <v>no</v>
          </cell>
          <cell r="M29">
            <v>0</v>
          </cell>
          <cell r="N29">
            <v>1.78</v>
          </cell>
          <cell r="O29">
            <v>2.75</v>
          </cell>
          <cell r="P29">
            <v>1.78</v>
          </cell>
          <cell r="Q29">
            <v>2.75</v>
          </cell>
          <cell r="R29">
            <v>1.78</v>
          </cell>
          <cell r="S29" t="str">
            <v>WRBio 78-97cm</v>
          </cell>
          <cell r="T29" t="str">
            <v>IBCR0357ESA1001</v>
          </cell>
          <cell r="U29" t="str">
            <v>yes</v>
          </cell>
        </row>
        <row r="30">
          <cell r="A30" t="str">
            <v>70A-3R1</v>
          </cell>
          <cell r="B30">
            <v>357</v>
          </cell>
          <cell r="C30">
            <v>70</v>
          </cell>
          <cell r="D30" t="str">
            <v>A</v>
          </cell>
          <cell r="E30">
            <v>3</v>
          </cell>
          <cell r="F30" t="str">
            <v>R</v>
          </cell>
          <cell r="G30">
            <v>1</v>
          </cell>
          <cell r="H30">
            <v>45</v>
          </cell>
          <cell r="I30">
            <v>0.67</v>
          </cell>
          <cell r="J30">
            <v>0.67</v>
          </cell>
          <cell r="K30" t="str">
            <v>HJWA</v>
          </cell>
          <cell r="L30" t="str">
            <v>no</v>
          </cell>
          <cell r="M30">
            <v>0</v>
          </cell>
          <cell r="N30">
            <v>2.86</v>
          </cell>
          <cell r="O30">
            <v>3.53</v>
          </cell>
          <cell r="P30">
            <v>2.86</v>
          </cell>
          <cell r="Q30">
            <v>3.53</v>
          </cell>
          <cell r="R30">
            <v>2.86</v>
          </cell>
          <cell r="S30" t="str">
            <v>WRBio 19-38cm</v>
          </cell>
          <cell r="T30" t="str">
            <v>IBCR0357ES91001</v>
          </cell>
          <cell r="U30" t="str">
            <v>yes</v>
          </cell>
        </row>
        <row r="31">
          <cell r="A31" t="str">
            <v>70B-1R1</v>
          </cell>
          <cell r="B31">
            <v>357</v>
          </cell>
          <cell r="C31">
            <v>70</v>
          </cell>
          <cell r="D31" t="str">
            <v>B</v>
          </cell>
          <cell r="E31">
            <v>1</v>
          </cell>
          <cell r="F31" t="str">
            <v>R</v>
          </cell>
          <cell r="G31">
            <v>1</v>
          </cell>
          <cell r="H31">
            <v>75</v>
          </cell>
          <cell r="I31">
            <v>0.38</v>
          </cell>
          <cell r="J31">
            <v>0.38</v>
          </cell>
          <cell r="K31" t="str">
            <v>AW</v>
          </cell>
          <cell r="L31" t="str">
            <v>no</v>
          </cell>
          <cell r="M31">
            <v>0</v>
          </cell>
          <cell r="N31">
            <v>0</v>
          </cell>
          <cell r="O31">
            <v>0.38</v>
          </cell>
          <cell r="P31">
            <v>0</v>
          </cell>
          <cell r="Q31">
            <v>0.38</v>
          </cell>
          <cell r="R31">
            <v>0</v>
          </cell>
          <cell r="S31" t="str">
            <v>WRBio 25-38cm</v>
          </cell>
          <cell r="T31" t="str">
            <v>IBCR0357ES32001</v>
          </cell>
          <cell r="U31" t="str">
            <v>yes</v>
          </cell>
        </row>
        <row r="32">
          <cell r="A32" t="str">
            <v>70C-1R1</v>
          </cell>
          <cell r="B32">
            <v>357</v>
          </cell>
          <cell r="C32">
            <v>70</v>
          </cell>
          <cell r="D32" t="str">
            <v>C</v>
          </cell>
          <cell r="E32">
            <v>1</v>
          </cell>
          <cell r="F32" t="str">
            <v>R</v>
          </cell>
          <cell r="G32">
            <v>1</v>
          </cell>
          <cell r="H32">
            <v>108</v>
          </cell>
          <cell r="I32">
            <v>0.63</v>
          </cell>
          <cell r="J32">
            <v>0.63</v>
          </cell>
          <cell r="K32" t="str">
            <v>HJWA</v>
          </cell>
          <cell r="L32" t="str">
            <v>no</v>
          </cell>
          <cell r="M32">
            <v>0</v>
          </cell>
          <cell r="N32">
            <v>0</v>
          </cell>
          <cell r="O32">
            <v>0.63</v>
          </cell>
          <cell r="P32">
            <v>0</v>
          </cell>
          <cell r="Q32">
            <v>0.63</v>
          </cell>
          <cell r="R32">
            <v>0</v>
          </cell>
          <cell r="S32" t="str">
            <v>WRBio 53-63cm</v>
          </cell>
          <cell r="T32" t="str">
            <v>IBCR0357ES03001</v>
          </cell>
          <cell r="U32" t="str">
            <v>yes</v>
          </cell>
        </row>
        <row r="33">
          <cell r="A33" t="str">
            <v>70C-1CC</v>
          </cell>
          <cell r="B33">
            <v>357</v>
          </cell>
          <cell r="C33">
            <v>70</v>
          </cell>
          <cell r="D33" t="str">
            <v>C</v>
          </cell>
          <cell r="E33">
            <v>1</v>
          </cell>
          <cell r="F33" t="str">
            <v>R</v>
          </cell>
          <cell r="G33">
            <v>2</v>
          </cell>
          <cell r="H33">
            <v>109</v>
          </cell>
          <cell r="I33">
            <v>0.12</v>
          </cell>
          <cell r="J33">
            <v>0.12</v>
          </cell>
          <cell r="K33" t="str">
            <v>HJWA</v>
          </cell>
          <cell r="L33" t="str">
            <v>yes</v>
          </cell>
          <cell r="M33">
            <v>0</v>
          </cell>
          <cell r="N33">
            <v>0.63</v>
          </cell>
          <cell r="O33">
            <v>0.75</v>
          </cell>
          <cell r="P33">
            <v>0.63</v>
          </cell>
          <cell r="Q33">
            <v>0.75</v>
          </cell>
          <cell r="R33">
            <v>0.63</v>
          </cell>
          <cell r="T33" t="str">
            <v>IBCR0357ES13001</v>
          </cell>
          <cell r="U33" t="str">
            <v>no</v>
          </cell>
        </row>
        <row r="34">
          <cell r="A34" t="str">
            <v>70C-2R1</v>
          </cell>
          <cell r="B34">
            <v>357</v>
          </cell>
          <cell r="C34">
            <v>70</v>
          </cell>
          <cell r="D34" t="str">
            <v>C</v>
          </cell>
          <cell r="E34">
            <v>2</v>
          </cell>
          <cell r="F34" t="str">
            <v>R</v>
          </cell>
          <cell r="G34">
            <v>1</v>
          </cell>
          <cell r="H34">
            <v>105</v>
          </cell>
          <cell r="I34">
            <v>0.48</v>
          </cell>
          <cell r="J34">
            <v>0.48</v>
          </cell>
          <cell r="K34" t="str">
            <v>HJWA</v>
          </cell>
          <cell r="L34" t="str">
            <v>no</v>
          </cell>
          <cell r="M34">
            <v>0</v>
          </cell>
          <cell r="N34">
            <v>1.17</v>
          </cell>
          <cell r="O34">
            <v>1.65</v>
          </cell>
          <cell r="P34">
            <v>1.17</v>
          </cell>
          <cell r="Q34">
            <v>1.65</v>
          </cell>
          <cell r="R34">
            <v>1.17</v>
          </cell>
          <cell r="T34" t="str">
            <v>IBCR0357ESX2001</v>
          </cell>
          <cell r="U34" t="str">
            <v>no</v>
          </cell>
        </row>
        <row r="35">
          <cell r="A35" t="str">
            <v>70C-3R1</v>
          </cell>
          <cell r="B35">
            <v>357</v>
          </cell>
          <cell r="C35">
            <v>70</v>
          </cell>
          <cell r="D35" t="str">
            <v>C</v>
          </cell>
          <cell r="E35">
            <v>3</v>
          </cell>
          <cell r="F35" t="str">
            <v>R</v>
          </cell>
          <cell r="G35">
            <v>1</v>
          </cell>
          <cell r="H35">
            <v>106</v>
          </cell>
          <cell r="I35">
            <v>0.91</v>
          </cell>
          <cell r="J35">
            <v>0.91</v>
          </cell>
          <cell r="K35" t="str">
            <v>HJWA</v>
          </cell>
          <cell r="L35" t="str">
            <v>no</v>
          </cell>
          <cell r="M35">
            <v>0</v>
          </cell>
          <cell r="N35">
            <v>2.7</v>
          </cell>
          <cell r="O35">
            <v>3.61</v>
          </cell>
          <cell r="P35">
            <v>2.7</v>
          </cell>
          <cell r="Q35">
            <v>3.61</v>
          </cell>
          <cell r="R35">
            <v>2.7</v>
          </cell>
          <cell r="S35" t="str">
            <v>WRBio 71-91cm</v>
          </cell>
          <cell r="T35" t="str">
            <v>IBCR0357ESY2001</v>
          </cell>
          <cell r="U35" t="str">
            <v>yes</v>
          </cell>
        </row>
        <row r="36">
          <cell r="A36" t="str">
            <v>70C-3CC</v>
          </cell>
          <cell r="B36">
            <v>357</v>
          </cell>
          <cell r="C36">
            <v>70</v>
          </cell>
          <cell r="D36" t="str">
            <v>C</v>
          </cell>
          <cell r="E36">
            <v>3</v>
          </cell>
          <cell r="F36" t="str">
            <v>R</v>
          </cell>
          <cell r="G36">
            <v>2</v>
          </cell>
          <cell r="H36">
            <v>107</v>
          </cell>
          <cell r="I36">
            <v>7.0000000000000007E-2</v>
          </cell>
          <cell r="J36">
            <v>7.0000000000000007E-2</v>
          </cell>
          <cell r="K36" t="str">
            <v>HJWA</v>
          </cell>
          <cell r="L36" t="str">
            <v>yes</v>
          </cell>
          <cell r="M36">
            <v>0</v>
          </cell>
          <cell r="N36">
            <v>3.61</v>
          </cell>
          <cell r="O36">
            <v>3.68</v>
          </cell>
          <cell r="P36">
            <v>3.61</v>
          </cell>
          <cell r="Q36">
            <v>3.68</v>
          </cell>
          <cell r="R36">
            <v>3.61</v>
          </cell>
          <cell r="T36" t="str">
            <v>IBCR0357ESZ2001</v>
          </cell>
          <cell r="U36" t="str">
            <v>no</v>
          </cell>
        </row>
        <row r="37">
          <cell r="A37" t="str">
            <v>71A-1R1</v>
          </cell>
          <cell r="B37">
            <v>357</v>
          </cell>
          <cell r="C37">
            <v>71</v>
          </cell>
          <cell r="D37" t="str">
            <v>A</v>
          </cell>
          <cell r="E37">
            <v>1</v>
          </cell>
          <cell r="F37" t="str">
            <v>R</v>
          </cell>
          <cell r="G37">
            <v>1</v>
          </cell>
          <cell r="H37">
            <v>53</v>
          </cell>
          <cell r="I37">
            <v>0.57999999999999996</v>
          </cell>
          <cell r="J37">
            <v>0.57999999999999996</v>
          </cell>
          <cell r="K37" t="str">
            <v>HJWA</v>
          </cell>
          <cell r="L37" t="str">
            <v>no</v>
          </cell>
          <cell r="M37">
            <v>0</v>
          </cell>
          <cell r="N37">
            <v>0</v>
          </cell>
          <cell r="O37">
            <v>0.57999999999999996</v>
          </cell>
          <cell r="P37">
            <v>0</v>
          </cell>
          <cell r="Q37">
            <v>0.57999999999999996</v>
          </cell>
          <cell r="R37">
            <v>0</v>
          </cell>
          <cell r="T37" t="str">
            <v>IBCR0357ESH1001</v>
          </cell>
          <cell r="U37" t="str">
            <v>no</v>
          </cell>
        </row>
        <row r="38">
          <cell r="A38" t="str">
            <v>71A-1R2</v>
          </cell>
          <cell r="B38">
            <v>357</v>
          </cell>
          <cell r="C38">
            <v>71</v>
          </cell>
          <cell r="D38" t="str">
            <v>A</v>
          </cell>
          <cell r="E38">
            <v>1</v>
          </cell>
          <cell r="F38" t="str">
            <v>R</v>
          </cell>
          <cell r="G38">
            <v>2</v>
          </cell>
          <cell r="H38">
            <v>54</v>
          </cell>
          <cell r="I38">
            <v>1.24</v>
          </cell>
          <cell r="J38">
            <v>1.24</v>
          </cell>
          <cell r="K38" t="str">
            <v>HJWA</v>
          </cell>
          <cell r="L38" t="str">
            <v>no</v>
          </cell>
          <cell r="M38">
            <v>0</v>
          </cell>
          <cell r="N38">
            <v>0.57999999999999996</v>
          </cell>
          <cell r="O38">
            <v>1.82</v>
          </cell>
          <cell r="P38">
            <v>0.57999999999999996</v>
          </cell>
          <cell r="Q38">
            <v>1.82</v>
          </cell>
          <cell r="R38">
            <v>0.57999999999999996</v>
          </cell>
          <cell r="S38" t="str">
            <v>WRBio 0-31cm</v>
          </cell>
          <cell r="T38" t="str">
            <v>IBCR0357ESI1001</v>
          </cell>
          <cell r="U38" t="str">
            <v>yes</v>
          </cell>
        </row>
        <row r="39">
          <cell r="A39" t="str">
            <v>71A-1CC</v>
          </cell>
          <cell r="B39">
            <v>357</v>
          </cell>
          <cell r="C39">
            <v>71</v>
          </cell>
          <cell r="D39" t="str">
            <v>A</v>
          </cell>
          <cell r="E39">
            <v>1</v>
          </cell>
          <cell r="F39" t="str">
            <v>R</v>
          </cell>
          <cell r="G39">
            <v>3</v>
          </cell>
          <cell r="H39">
            <v>55</v>
          </cell>
          <cell r="I39">
            <v>0.08</v>
          </cell>
          <cell r="J39">
            <v>0.08</v>
          </cell>
          <cell r="K39" t="str">
            <v>HJWA</v>
          </cell>
          <cell r="L39" t="str">
            <v>yes</v>
          </cell>
          <cell r="M39">
            <v>0</v>
          </cell>
          <cell r="N39">
            <v>1.82</v>
          </cell>
          <cell r="O39">
            <v>1.9</v>
          </cell>
          <cell r="P39">
            <v>1.82</v>
          </cell>
          <cell r="Q39">
            <v>1.9</v>
          </cell>
          <cell r="R39">
            <v>1.82</v>
          </cell>
          <cell r="T39" t="str">
            <v>IBCR0357ESJ1001</v>
          </cell>
          <cell r="U39" t="str">
            <v>no</v>
          </cell>
        </row>
        <row r="40">
          <cell r="A40" t="str">
            <v>71A-2R1</v>
          </cell>
          <cell r="B40">
            <v>357</v>
          </cell>
          <cell r="C40">
            <v>71</v>
          </cell>
          <cell r="D40" t="str">
            <v>A</v>
          </cell>
          <cell r="E40">
            <v>2</v>
          </cell>
          <cell r="F40" t="str">
            <v>R</v>
          </cell>
          <cell r="G40">
            <v>1</v>
          </cell>
          <cell r="H40">
            <v>50</v>
          </cell>
          <cell r="I40">
            <v>0.86</v>
          </cell>
          <cell r="J40">
            <v>0.86</v>
          </cell>
          <cell r="K40" t="str">
            <v>HJWA</v>
          </cell>
          <cell r="L40" t="str">
            <v>no</v>
          </cell>
          <cell r="M40">
            <v>0</v>
          </cell>
          <cell r="N40">
            <v>2.72</v>
          </cell>
          <cell r="O40">
            <v>3.58</v>
          </cell>
          <cell r="P40">
            <v>2.72</v>
          </cell>
          <cell r="Q40">
            <v>3.58</v>
          </cell>
          <cell r="R40">
            <v>2.72</v>
          </cell>
          <cell r="S40" t="str">
            <v>WRBio 67-86cm</v>
          </cell>
          <cell r="T40" t="str">
            <v>IBCR0357ESE1001</v>
          </cell>
          <cell r="U40" t="str">
            <v>yes</v>
          </cell>
        </row>
        <row r="41">
          <cell r="A41" t="str">
            <v>71A-2CC</v>
          </cell>
          <cell r="B41">
            <v>357</v>
          </cell>
          <cell r="C41">
            <v>71</v>
          </cell>
          <cell r="D41" t="str">
            <v>A</v>
          </cell>
          <cell r="E41">
            <v>2</v>
          </cell>
          <cell r="F41" t="str">
            <v>R</v>
          </cell>
          <cell r="G41">
            <v>2</v>
          </cell>
          <cell r="H41">
            <v>51</v>
          </cell>
          <cell r="I41">
            <v>0.09</v>
          </cell>
          <cell r="J41">
            <v>0.09</v>
          </cell>
          <cell r="K41" t="str">
            <v>HJWA</v>
          </cell>
          <cell r="L41" t="str">
            <v>yes</v>
          </cell>
          <cell r="M41">
            <v>0</v>
          </cell>
          <cell r="N41">
            <v>3.58</v>
          </cell>
          <cell r="O41">
            <v>3.67</v>
          </cell>
          <cell r="P41">
            <v>3.58</v>
          </cell>
          <cell r="Q41">
            <v>3.67</v>
          </cell>
          <cell r="R41">
            <v>3.58</v>
          </cell>
          <cell r="T41" t="str">
            <v>IBCR0357ESF1001</v>
          </cell>
          <cell r="U41" t="str">
            <v>no</v>
          </cell>
        </row>
        <row r="42">
          <cell r="A42" t="str">
            <v>71B-1R1</v>
          </cell>
          <cell r="B42">
            <v>357</v>
          </cell>
          <cell r="C42">
            <v>71</v>
          </cell>
          <cell r="D42" t="str">
            <v>B</v>
          </cell>
          <cell r="E42">
            <v>1</v>
          </cell>
          <cell r="F42" t="str">
            <v>R</v>
          </cell>
          <cell r="G42">
            <v>1</v>
          </cell>
          <cell r="H42">
            <v>98</v>
          </cell>
          <cell r="I42">
            <v>0.59</v>
          </cell>
          <cell r="J42">
            <v>0.59</v>
          </cell>
          <cell r="K42" t="str">
            <v>HK</v>
          </cell>
          <cell r="L42" t="str">
            <v>no</v>
          </cell>
          <cell r="M42">
            <v>0</v>
          </cell>
          <cell r="N42">
            <v>0</v>
          </cell>
          <cell r="O42">
            <v>0.59</v>
          </cell>
          <cell r="P42">
            <v>0</v>
          </cell>
          <cell r="Q42">
            <v>0.59</v>
          </cell>
          <cell r="R42">
            <v>0</v>
          </cell>
          <cell r="T42" t="str">
            <v>IBCR0357ESQ2001</v>
          </cell>
          <cell r="U42" t="str">
            <v>no</v>
          </cell>
        </row>
        <row r="43">
          <cell r="A43" t="str">
            <v>71B-1CC</v>
          </cell>
          <cell r="B43">
            <v>357</v>
          </cell>
          <cell r="C43">
            <v>71</v>
          </cell>
          <cell r="D43" t="str">
            <v>B</v>
          </cell>
          <cell r="E43">
            <v>1</v>
          </cell>
          <cell r="F43" t="str">
            <v>R</v>
          </cell>
          <cell r="G43">
            <v>2</v>
          </cell>
          <cell r="H43">
            <v>101</v>
          </cell>
          <cell r="I43">
            <v>0.13</v>
          </cell>
          <cell r="J43">
            <v>0.13</v>
          </cell>
          <cell r="K43" t="str">
            <v>HK</v>
          </cell>
          <cell r="L43" t="str">
            <v>yes</v>
          </cell>
          <cell r="M43">
            <v>0</v>
          </cell>
          <cell r="N43">
            <v>0.59</v>
          </cell>
          <cell r="O43">
            <v>0.72</v>
          </cell>
          <cell r="P43">
            <v>0.59</v>
          </cell>
          <cell r="Q43">
            <v>0.72</v>
          </cell>
          <cell r="R43">
            <v>0.59</v>
          </cell>
          <cell r="T43" t="str">
            <v>IBCR0357EST2001</v>
          </cell>
          <cell r="U43" t="str">
            <v>no</v>
          </cell>
        </row>
        <row r="44">
          <cell r="A44" t="str">
            <v>71B-2R1</v>
          </cell>
          <cell r="B44">
            <v>357</v>
          </cell>
          <cell r="C44">
            <v>71</v>
          </cell>
          <cell r="D44" t="str">
            <v>B</v>
          </cell>
          <cell r="E44">
            <v>2</v>
          </cell>
          <cell r="F44" t="str">
            <v>R</v>
          </cell>
          <cell r="G44">
            <v>1</v>
          </cell>
          <cell r="H44">
            <v>96</v>
          </cell>
          <cell r="I44">
            <v>0.66</v>
          </cell>
          <cell r="J44">
            <v>0.66</v>
          </cell>
          <cell r="K44" t="str">
            <v>HK</v>
          </cell>
          <cell r="L44" t="str">
            <v>no</v>
          </cell>
          <cell r="M44">
            <v>0</v>
          </cell>
          <cell r="N44">
            <v>1.72</v>
          </cell>
          <cell r="O44">
            <v>2.38</v>
          </cell>
          <cell r="P44">
            <v>1.72</v>
          </cell>
          <cell r="Q44">
            <v>2.38</v>
          </cell>
          <cell r="R44">
            <v>1.72</v>
          </cell>
          <cell r="S44" t="str">
            <v>WRBio 53-66cm</v>
          </cell>
          <cell r="T44" t="str">
            <v>IBCR0357ESO2001</v>
          </cell>
          <cell r="U44" t="str">
            <v>yes</v>
          </cell>
        </row>
        <row r="45">
          <cell r="A45" t="str">
            <v>71B-2CC</v>
          </cell>
          <cell r="B45">
            <v>357</v>
          </cell>
          <cell r="C45">
            <v>71</v>
          </cell>
          <cell r="D45" t="str">
            <v>B</v>
          </cell>
          <cell r="E45">
            <v>2</v>
          </cell>
          <cell r="F45" t="str">
            <v>R</v>
          </cell>
          <cell r="G45">
            <v>2</v>
          </cell>
          <cell r="H45">
            <v>97</v>
          </cell>
          <cell r="I45">
            <v>0.1</v>
          </cell>
          <cell r="J45">
            <v>0.1</v>
          </cell>
          <cell r="K45" t="str">
            <v>HK</v>
          </cell>
          <cell r="L45" t="str">
            <v>yes</v>
          </cell>
          <cell r="M45">
            <v>0</v>
          </cell>
          <cell r="N45">
            <v>2.38</v>
          </cell>
          <cell r="O45">
            <v>2.48</v>
          </cell>
          <cell r="P45">
            <v>2.38</v>
          </cell>
          <cell r="Q45">
            <v>2.48</v>
          </cell>
          <cell r="R45">
            <v>2.38</v>
          </cell>
          <cell r="T45" t="str">
            <v>IBCR0357ESP2001</v>
          </cell>
          <cell r="U45" t="str">
            <v>no</v>
          </cell>
        </row>
        <row r="46">
          <cell r="A46" t="str">
            <v>71B-3R1</v>
          </cell>
          <cell r="B46">
            <v>357</v>
          </cell>
          <cell r="C46">
            <v>71</v>
          </cell>
          <cell r="D46" t="str">
            <v>B</v>
          </cell>
          <cell r="E46">
            <v>3</v>
          </cell>
          <cell r="F46" t="str">
            <v>R</v>
          </cell>
          <cell r="G46">
            <v>1</v>
          </cell>
          <cell r="H46">
            <v>102</v>
          </cell>
          <cell r="I46">
            <v>0.83</v>
          </cell>
          <cell r="J46">
            <v>0.83</v>
          </cell>
          <cell r="K46" t="str">
            <v>HK</v>
          </cell>
          <cell r="L46" t="str">
            <v>no</v>
          </cell>
          <cell r="M46">
            <v>0</v>
          </cell>
          <cell r="N46">
            <v>3.44</v>
          </cell>
          <cell r="O46">
            <v>4.2699999999999996</v>
          </cell>
          <cell r="P46">
            <v>3.44</v>
          </cell>
          <cell r="Q46">
            <v>4.2699999999999996</v>
          </cell>
          <cell r="R46">
            <v>3.44</v>
          </cell>
          <cell r="S46" t="str">
            <v>WRBio 0-20cm</v>
          </cell>
          <cell r="T46" t="str">
            <v>IBCR0357ESU2001</v>
          </cell>
          <cell r="U46" t="str">
            <v>yes</v>
          </cell>
        </row>
        <row r="47">
          <cell r="A47" t="str">
            <v>71C-1R1</v>
          </cell>
          <cell r="B47">
            <v>357</v>
          </cell>
          <cell r="C47">
            <v>71</v>
          </cell>
          <cell r="D47" t="str">
            <v>C</v>
          </cell>
          <cell r="E47">
            <v>1</v>
          </cell>
          <cell r="F47" t="str">
            <v>R</v>
          </cell>
          <cell r="G47">
            <v>1</v>
          </cell>
          <cell r="H47">
            <v>132</v>
          </cell>
          <cell r="I47">
            <v>0.68</v>
          </cell>
          <cell r="J47">
            <v>0.68</v>
          </cell>
          <cell r="K47" t="str">
            <v>HJWA</v>
          </cell>
          <cell r="L47" t="str">
            <v>no</v>
          </cell>
          <cell r="M47">
            <v>0</v>
          </cell>
          <cell r="N47">
            <v>0</v>
          </cell>
          <cell r="O47">
            <v>0.68</v>
          </cell>
          <cell r="P47">
            <v>0</v>
          </cell>
          <cell r="Q47">
            <v>0.68</v>
          </cell>
          <cell r="R47">
            <v>0</v>
          </cell>
          <cell r="T47" t="str">
            <v>IBCR0357ESO3001</v>
          </cell>
          <cell r="U47" t="str">
            <v>no</v>
          </cell>
        </row>
        <row r="48">
          <cell r="A48" t="str">
            <v>71C-1CC</v>
          </cell>
          <cell r="B48">
            <v>357</v>
          </cell>
          <cell r="C48">
            <v>71</v>
          </cell>
          <cell r="D48" t="str">
            <v>C</v>
          </cell>
          <cell r="E48">
            <v>1</v>
          </cell>
          <cell r="F48" t="str">
            <v>R</v>
          </cell>
          <cell r="G48">
            <v>2</v>
          </cell>
          <cell r="H48">
            <v>137</v>
          </cell>
          <cell r="I48">
            <v>0.12</v>
          </cell>
          <cell r="J48">
            <v>0.12</v>
          </cell>
          <cell r="K48" t="str">
            <v>HJWA</v>
          </cell>
          <cell r="L48" t="str">
            <v>yes</v>
          </cell>
          <cell r="M48">
            <v>0</v>
          </cell>
          <cell r="N48">
            <v>0.68</v>
          </cell>
          <cell r="O48">
            <v>0.8</v>
          </cell>
          <cell r="P48">
            <v>0.68</v>
          </cell>
          <cell r="Q48">
            <v>0.8</v>
          </cell>
          <cell r="R48">
            <v>0.68</v>
          </cell>
          <cell r="T48" t="str">
            <v>IBCR0357EST3001</v>
          </cell>
          <cell r="U48" t="str">
            <v>no</v>
          </cell>
        </row>
        <row r="49">
          <cell r="A49" t="str">
            <v>71C-2R1</v>
          </cell>
          <cell r="B49">
            <v>357</v>
          </cell>
          <cell r="C49">
            <v>71</v>
          </cell>
          <cell r="D49" t="str">
            <v>C</v>
          </cell>
          <cell r="E49">
            <v>2</v>
          </cell>
          <cell r="F49" t="str">
            <v>R</v>
          </cell>
          <cell r="G49">
            <v>1</v>
          </cell>
          <cell r="H49">
            <v>130</v>
          </cell>
          <cell r="I49">
            <v>0.97</v>
          </cell>
          <cell r="J49">
            <v>0.97</v>
          </cell>
          <cell r="K49" t="str">
            <v>HJWA</v>
          </cell>
          <cell r="L49" t="str">
            <v>no</v>
          </cell>
          <cell r="M49">
            <v>0</v>
          </cell>
          <cell r="N49">
            <v>2.68</v>
          </cell>
          <cell r="O49">
            <v>3.65</v>
          </cell>
          <cell r="P49">
            <v>2.68</v>
          </cell>
          <cell r="Q49">
            <v>3.65</v>
          </cell>
          <cell r="R49">
            <v>2.68</v>
          </cell>
          <cell r="S49" t="str">
            <v>WRBio 79-97cm</v>
          </cell>
          <cell r="T49" t="str">
            <v>IBCR0357ESM3001</v>
          </cell>
          <cell r="U49" t="str">
            <v>yes</v>
          </cell>
        </row>
        <row r="50">
          <cell r="A50" t="str">
            <v>71C-2CC</v>
          </cell>
          <cell r="B50">
            <v>357</v>
          </cell>
          <cell r="C50">
            <v>71</v>
          </cell>
          <cell r="D50" t="str">
            <v>C</v>
          </cell>
          <cell r="E50">
            <v>2</v>
          </cell>
          <cell r="F50" t="str">
            <v>R</v>
          </cell>
          <cell r="G50">
            <v>2</v>
          </cell>
          <cell r="H50">
            <v>131</v>
          </cell>
          <cell r="I50">
            <v>0.1</v>
          </cell>
          <cell r="J50">
            <v>0.1</v>
          </cell>
          <cell r="K50" t="str">
            <v>HJWA</v>
          </cell>
          <cell r="L50" t="str">
            <v>yes</v>
          </cell>
          <cell r="M50">
            <v>0</v>
          </cell>
          <cell r="N50">
            <v>3.65</v>
          </cell>
          <cell r="O50">
            <v>3.75</v>
          </cell>
          <cell r="P50">
            <v>3.65</v>
          </cell>
          <cell r="Q50">
            <v>3.75</v>
          </cell>
          <cell r="R50">
            <v>3.65</v>
          </cell>
          <cell r="T50" t="str">
            <v>IBCR0357ESN3001</v>
          </cell>
          <cell r="U50" t="str">
            <v>no</v>
          </cell>
        </row>
        <row r="51">
          <cell r="A51" t="str">
            <v>71C-3R1</v>
          </cell>
          <cell r="B51">
            <v>357</v>
          </cell>
          <cell r="C51">
            <v>71</v>
          </cell>
          <cell r="D51" t="str">
            <v>C</v>
          </cell>
          <cell r="E51">
            <v>3</v>
          </cell>
          <cell r="F51" t="str">
            <v>R</v>
          </cell>
          <cell r="G51">
            <v>1</v>
          </cell>
          <cell r="H51">
            <v>129</v>
          </cell>
          <cell r="I51">
            <v>0.5</v>
          </cell>
          <cell r="J51">
            <v>0.5</v>
          </cell>
          <cell r="K51" t="str">
            <v>HJWA</v>
          </cell>
          <cell r="L51" t="str">
            <v>no</v>
          </cell>
          <cell r="M51">
            <v>0</v>
          </cell>
          <cell r="N51">
            <v>5.0199999999999996</v>
          </cell>
          <cell r="O51">
            <v>5.52</v>
          </cell>
          <cell r="P51">
            <v>5.0199999999999996</v>
          </cell>
          <cell r="Q51">
            <v>5.52</v>
          </cell>
          <cell r="R51">
            <v>5.0199999999999996</v>
          </cell>
          <cell r="S51" t="str">
            <v>WRBio 0-10cm</v>
          </cell>
          <cell r="T51" t="str">
            <v>IBCR0357ESL3001</v>
          </cell>
          <cell r="U51" t="str">
            <v>yes</v>
          </cell>
        </row>
        <row r="52">
          <cell r="A52" t="str">
            <v>71C-4R1</v>
          </cell>
          <cell r="B52">
            <v>357</v>
          </cell>
          <cell r="C52">
            <v>71</v>
          </cell>
          <cell r="D52" t="str">
            <v>C</v>
          </cell>
          <cell r="E52">
            <v>4</v>
          </cell>
          <cell r="F52" t="str">
            <v>R</v>
          </cell>
          <cell r="G52">
            <v>1</v>
          </cell>
          <cell r="H52">
            <v>127</v>
          </cell>
          <cell r="I52">
            <v>0.22</v>
          </cell>
          <cell r="J52">
            <v>0.22</v>
          </cell>
          <cell r="K52" t="str">
            <v>HJWA</v>
          </cell>
          <cell r="L52" t="str">
            <v>no</v>
          </cell>
          <cell r="M52">
            <v>0</v>
          </cell>
          <cell r="N52">
            <v>6.93</v>
          </cell>
          <cell r="O52">
            <v>7.15</v>
          </cell>
          <cell r="P52">
            <v>6.93</v>
          </cell>
          <cell r="Q52">
            <v>7.15</v>
          </cell>
          <cell r="R52">
            <v>6.93</v>
          </cell>
          <cell r="T52" t="str">
            <v>IBCR0357ESJ3001</v>
          </cell>
          <cell r="U52" t="str">
            <v>no</v>
          </cell>
        </row>
        <row r="53">
          <cell r="A53" t="str">
            <v>71C-5R1</v>
          </cell>
          <cell r="B53">
            <v>357</v>
          </cell>
          <cell r="C53">
            <v>71</v>
          </cell>
          <cell r="D53" t="str">
            <v>C</v>
          </cell>
          <cell r="E53">
            <v>5</v>
          </cell>
          <cell r="F53" t="str">
            <v>R</v>
          </cell>
          <cell r="G53">
            <v>1</v>
          </cell>
          <cell r="H53">
            <v>126</v>
          </cell>
          <cell r="I53">
            <v>0.41</v>
          </cell>
          <cell r="J53">
            <v>0.41</v>
          </cell>
          <cell r="K53" t="str">
            <v>HJWA</v>
          </cell>
          <cell r="L53" t="str">
            <v>no</v>
          </cell>
          <cell r="M53">
            <v>0</v>
          </cell>
          <cell r="N53">
            <v>7.38</v>
          </cell>
          <cell r="O53">
            <v>7.79</v>
          </cell>
          <cell r="P53">
            <v>7.38</v>
          </cell>
          <cell r="Q53">
            <v>7.79</v>
          </cell>
          <cell r="R53">
            <v>7.38</v>
          </cell>
          <cell r="T53" t="str">
            <v>IBCR0357ESI3001</v>
          </cell>
          <cell r="U53" t="str">
            <v>no</v>
          </cell>
        </row>
        <row r="54">
          <cell r="A54" t="str">
            <v>71C-5CC</v>
          </cell>
          <cell r="B54">
            <v>357</v>
          </cell>
          <cell r="C54">
            <v>71</v>
          </cell>
          <cell r="D54" t="str">
            <v>C</v>
          </cell>
          <cell r="E54">
            <v>5</v>
          </cell>
          <cell r="F54" t="str">
            <v>R</v>
          </cell>
          <cell r="G54">
            <v>2</v>
          </cell>
          <cell r="H54">
            <v>128</v>
          </cell>
          <cell r="I54">
            <v>0.1</v>
          </cell>
          <cell r="J54">
            <v>0.1</v>
          </cell>
          <cell r="K54" t="str">
            <v>HJWA</v>
          </cell>
          <cell r="L54" t="str">
            <v>yes</v>
          </cell>
          <cell r="M54">
            <v>0</v>
          </cell>
          <cell r="N54">
            <v>7.79</v>
          </cell>
          <cell r="O54">
            <v>7.89</v>
          </cell>
          <cell r="P54">
            <v>7.79</v>
          </cell>
          <cell r="Q54">
            <v>7.89</v>
          </cell>
          <cell r="R54">
            <v>7.79</v>
          </cell>
          <cell r="S54" t="str">
            <v>All to WRBio</v>
          </cell>
          <cell r="T54" t="str">
            <v>IBCR0357ESK3001</v>
          </cell>
          <cell r="U54" t="str">
            <v>yes</v>
          </cell>
        </row>
        <row r="55">
          <cell r="A55" t="str">
            <v>71C-6R1</v>
          </cell>
          <cell r="B55">
            <v>357</v>
          </cell>
          <cell r="C55">
            <v>71</v>
          </cell>
          <cell r="D55" t="str">
            <v>C</v>
          </cell>
          <cell r="E55">
            <v>6</v>
          </cell>
          <cell r="F55" t="str">
            <v>R</v>
          </cell>
          <cell r="G55">
            <v>1</v>
          </cell>
          <cell r="H55">
            <v>136</v>
          </cell>
          <cell r="I55">
            <v>0.74</v>
          </cell>
          <cell r="J55">
            <v>0.74</v>
          </cell>
          <cell r="K55" t="str">
            <v>HJWA</v>
          </cell>
          <cell r="L55" t="str">
            <v>no</v>
          </cell>
          <cell r="M55">
            <v>0</v>
          </cell>
          <cell r="N55">
            <v>9.6300000000000008</v>
          </cell>
          <cell r="O55">
            <v>10.37</v>
          </cell>
          <cell r="P55">
            <v>9.6300000000000008</v>
          </cell>
          <cell r="Q55">
            <v>10.37</v>
          </cell>
          <cell r="R55">
            <v>9.6300000000000008</v>
          </cell>
          <cell r="S55" t="str">
            <v>WRBio 58-74cm</v>
          </cell>
          <cell r="T55" t="str">
            <v>IBCR0357ESS3001</v>
          </cell>
          <cell r="U55" t="str">
            <v>yes</v>
          </cell>
        </row>
        <row r="56">
          <cell r="A56" t="str">
            <v>71C-7CC</v>
          </cell>
          <cell r="B56">
            <v>357</v>
          </cell>
          <cell r="C56">
            <v>71</v>
          </cell>
          <cell r="D56" t="str">
            <v>C</v>
          </cell>
          <cell r="E56">
            <v>7</v>
          </cell>
          <cell r="F56" t="str">
            <v>R</v>
          </cell>
          <cell r="G56">
            <v>1</v>
          </cell>
          <cell r="H56">
            <v>133</v>
          </cell>
          <cell r="I56">
            <v>0.08</v>
          </cell>
          <cell r="J56">
            <v>0.08</v>
          </cell>
          <cell r="K56" t="str">
            <v>HJWA</v>
          </cell>
          <cell r="L56" t="str">
            <v>yes</v>
          </cell>
          <cell r="M56">
            <v>0</v>
          </cell>
          <cell r="N56">
            <v>11.69</v>
          </cell>
          <cell r="O56">
            <v>11.77</v>
          </cell>
          <cell r="P56">
            <v>11.69</v>
          </cell>
          <cell r="Q56">
            <v>11.77</v>
          </cell>
          <cell r="R56">
            <v>11.69</v>
          </cell>
          <cell r="T56" t="str">
            <v>IBCR0357ESP3001</v>
          </cell>
          <cell r="U56" t="str">
            <v>no</v>
          </cell>
        </row>
        <row r="57">
          <cell r="A57" t="str">
            <v>71C-8O1</v>
          </cell>
          <cell r="B57">
            <v>357</v>
          </cell>
          <cell r="C57">
            <v>71</v>
          </cell>
          <cell r="D57" t="str">
            <v>C</v>
          </cell>
          <cell r="E57">
            <v>8</v>
          </cell>
          <cell r="F57" t="str">
            <v>O</v>
          </cell>
          <cell r="G57">
            <v>1</v>
          </cell>
          <cell r="H57">
            <v>141</v>
          </cell>
          <cell r="I57">
            <v>0</v>
          </cell>
          <cell r="J57">
            <v>0</v>
          </cell>
          <cell r="K57" t="str">
            <v>HJWA</v>
          </cell>
          <cell r="L57" t="str">
            <v>no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T57" t="str">
            <v>IBCR0357ESX3001</v>
          </cell>
          <cell r="U57" t="str">
            <v>no</v>
          </cell>
        </row>
        <row r="58">
          <cell r="A58" t="str">
            <v>71C-9R1</v>
          </cell>
          <cell r="B58">
            <v>357</v>
          </cell>
          <cell r="C58">
            <v>71</v>
          </cell>
          <cell r="D58" t="str">
            <v>C</v>
          </cell>
          <cell r="E58">
            <v>9</v>
          </cell>
          <cell r="F58" t="str">
            <v>R</v>
          </cell>
          <cell r="G58">
            <v>1</v>
          </cell>
          <cell r="H58">
            <v>134</v>
          </cell>
          <cell r="I58">
            <v>0.56000000000000005</v>
          </cell>
          <cell r="J58">
            <v>0.56000000000000005</v>
          </cell>
          <cell r="K58" t="str">
            <v>HJWA</v>
          </cell>
          <cell r="L58" t="str">
            <v>no</v>
          </cell>
          <cell r="M58">
            <v>0</v>
          </cell>
          <cell r="N58">
            <v>9.67</v>
          </cell>
          <cell r="O58">
            <v>10.23</v>
          </cell>
          <cell r="P58">
            <v>9.67</v>
          </cell>
          <cell r="Q58">
            <v>10.23</v>
          </cell>
          <cell r="R58">
            <v>9.67</v>
          </cell>
          <cell r="S58" t="str">
            <v>WRBio 0-14cm</v>
          </cell>
          <cell r="T58" t="str">
            <v>IBCR0357ESQ3001</v>
          </cell>
          <cell r="U58" t="str">
            <v>yes</v>
          </cell>
        </row>
        <row r="59">
          <cell r="A59" t="str">
            <v>72A-1R1</v>
          </cell>
          <cell r="B59">
            <v>357</v>
          </cell>
          <cell r="C59">
            <v>72</v>
          </cell>
          <cell r="D59" t="str">
            <v>A</v>
          </cell>
          <cell r="E59">
            <v>1</v>
          </cell>
          <cell r="F59" t="str">
            <v>R</v>
          </cell>
          <cell r="G59">
            <v>1</v>
          </cell>
          <cell r="H59">
            <v>58</v>
          </cell>
          <cell r="I59">
            <v>0.7</v>
          </cell>
          <cell r="J59">
            <v>0.7</v>
          </cell>
          <cell r="K59" t="str">
            <v>HK</v>
          </cell>
          <cell r="L59" t="str">
            <v>no</v>
          </cell>
          <cell r="M59">
            <v>0</v>
          </cell>
          <cell r="N59">
            <v>0</v>
          </cell>
          <cell r="O59">
            <v>0.7</v>
          </cell>
          <cell r="P59">
            <v>0</v>
          </cell>
          <cell r="Q59">
            <v>0.7</v>
          </cell>
          <cell r="R59">
            <v>0</v>
          </cell>
          <cell r="S59" t="str">
            <v>WRBIO 53-70cm</v>
          </cell>
          <cell r="T59" t="str">
            <v>IBCR0357ESM1001</v>
          </cell>
          <cell r="U59" t="str">
            <v>yes</v>
          </cell>
        </row>
        <row r="60">
          <cell r="A60" t="str">
            <v>72A-2R1</v>
          </cell>
          <cell r="B60">
            <v>357</v>
          </cell>
          <cell r="C60">
            <v>72</v>
          </cell>
          <cell r="D60" t="str">
            <v>A</v>
          </cell>
          <cell r="E60">
            <v>2</v>
          </cell>
          <cell r="F60" t="str">
            <v>R</v>
          </cell>
          <cell r="G60">
            <v>1</v>
          </cell>
          <cell r="H60">
            <v>57</v>
          </cell>
          <cell r="I60">
            <v>0.17</v>
          </cell>
          <cell r="J60">
            <v>0.17</v>
          </cell>
          <cell r="K60" t="str">
            <v>HK</v>
          </cell>
          <cell r="L60" t="str">
            <v>no</v>
          </cell>
          <cell r="M60">
            <v>0</v>
          </cell>
          <cell r="N60">
            <v>1.72</v>
          </cell>
          <cell r="O60">
            <v>1.89</v>
          </cell>
          <cell r="P60">
            <v>1.72</v>
          </cell>
          <cell r="Q60">
            <v>1.89</v>
          </cell>
          <cell r="R60">
            <v>1.72</v>
          </cell>
          <cell r="S60" t="str">
            <v>WRBIO 0-5cm</v>
          </cell>
          <cell r="T60" t="str">
            <v>IBCR0357ESL1001</v>
          </cell>
          <cell r="U60" t="str">
            <v>yes</v>
          </cell>
        </row>
        <row r="61">
          <cell r="A61" t="str">
            <v>72B-1R1</v>
          </cell>
          <cell r="B61">
            <v>357</v>
          </cell>
          <cell r="C61">
            <v>72</v>
          </cell>
          <cell r="D61" t="str">
            <v>B</v>
          </cell>
          <cell r="E61">
            <v>1</v>
          </cell>
          <cell r="F61" t="str">
            <v>R</v>
          </cell>
          <cell r="G61">
            <v>1</v>
          </cell>
          <cell r="H61">
            <v>73</v>
          </cell>
          <cell r="I61">
            <v>0.69</v>
          </cell>
          <cell r="J61">
            <v>0.69</v>
          </cell>
          <cell r="K61" t="str">
            <v>HK</v>
          </cell>
          <cell r="L61" t="str">
            <v>no</v>
          </cell>
          <cell r="M61">
            <v>0</v>
          </cell>
          <cell r="N61">
            <v>0</v>
          </cell>
          <cell r="O61">
            <v>0.69</v>
          </cell>
          <cell r="P61">
            <v>0</v>
          </cell>
          <cell r="Q61">
            <v>0.69</v>
          </cell>
          <cell r="R61">
            <v>0</v>
          </cell>
          <cell r="S61" t="str">
            <v>WRBIO 55-69cm, top 26 cm sand</v>
          </cell>
          <cell r="T61" t="str">
            <v>IBCR0357ES12001</v>
          </cell>
          <cell r="U61" t="str">
            <v>yes</v>
          </cell>
        </row>
        <row r="62">
          <cell r="A62" t="str">
            <v>72B-2R1</v>
          </cell>
          <cell r="B62">
            <v>357</v>
          </cell>
          <cell r="C62">
            <v>72</v>
          </cell>
          <cell r="D62" t="str">
            <v>B</v>
          </cell>
          <cell r="E62">
            <v>2</v>
          </cell>
          <cell r="F62" t="str">
            <v>R</v>
          </cell>
          <cell r="G62">
            <v>1</v>
          </cell>
          <cell r="H62">
            <v>72</v>
          </cell>
          <cell r="I62">
            <v>0.59</v>
          </cell>
          <cell r="J62">
            <v>0.59</v>
          </cell>
          <cell r="K62" t="str">
            <v>HK</v>
          </cell>
          <cell r="L62" t="str">
            <v>no</v>
          </cell>
          <cell r="M62">
            <v>0</v>
          </cell>
          <cell r="N62">
            <v>1.72</v>
          </cell>
          <cell r="O62">
            <v>2.31</v>
          </cell>
          <cell r="P62">
            <v>1.72</v>
          </cell>
          <cell r="Q62">
            <v>2.31</v>
          </cell>
          <cell r="R62">
            <v>1.72</v>
          </cell>
          <cell r="T62" t="str">
            <v>IBCR0357ES02001</v>
          </cell>
          <cell r="U62" t="str">
            <v>no</v>
          </cell>
        </row>
        <row r="63">
          <cell r="A63" t="str">
            <v>72B-3R1</v>
          </cell>
          <cell r="B63">
            <v>357</v>
          </cell>
          <cell r="C63">
            <v>72</v>
          </cell>
          <cell r="D63" t="str">
            <v>B</v>
          </cell>
          <cell r="E63">
            <v>3</v>
          </cell>
          <cell r="F63" t="str">
            <v>R</v>
          </cell>
          <cell r="G63">
            <v>1</v>
          </cell>
          <cell r="H63">
            <v>69</v>
          </cell>
          <cell r="I63">
            <v>0.41</v>
          </cell>
          <cell r="J63">
            <v>0.41</v>
          </cell>
          <cell r="K63" t="str">
            <v>HK</v>
          </cell>
          <cell r="L63" t="str">
            <v>no</v>
          </cell>
          <cell r="M63">
            <v>0</v>
          </cell>
          <cell r="N63">
            <v>3.44</v>
          </cell>
          <cell r="O63">
            <v>3.85</v>
          </cell>
          <cell r="P63">
            <v>3.44</v>
          </cell>
          <cell r="Q63">
            <v>3.85</v>
          </cell>
          <cell r="R63">
            <v>3.44</v>
          </cell>
          <cell r="S63" t="str">
            <v>WRBIO 31-41cm</v>
          </cell>
          <cell r="T63" t="str">
            <v>IBCR0357ESX1001</v>
          </cell>
          <cell r="U63" t="str">
            <v>yes</v>
          </cell>
        </row>
        <row r="64">
          <cell r="A64" t="str">
            <v>72B-4O1</v>
          </cell>
          <cell r="B64">
            <v>357</v>
          </cell>
          <cell r="C64">
            <v>72</v>
          </cell>
          <cell r="D64" t="str">
            <v>B</v>
          </cell>
          <cell r="E64">
            <v>4</v>
          </cell>
          <cell r="F64" t="str">
            <v>O</v>
          </cell>
          <cell r="G64">
            <v>1</v>
          </cell>
          <cell r="H64">
            <v>74</v>
          </cell>
          <cell r="I64">
            <v>0</v>
          </cell>
          <cell r="J64">
            <v>0</v>
          </cell>
          <cell r="K64" t="str">
            <v>HK</v>
          </cell>
          <cell r="L64" t="str">
            <v>no</v>
          </cell>
          <cell r="M64">
            <v>0</v>
          </cell>
          <cell r="N64">
            <v>5.16</v>
          </cell>
          <cell r="O64">
            <v>5.16</v>
          </cell>
          <cell r="P64">
            <v>5.16</v>
          </cell>
          <cell r="Q64">
            <v>5.16</v>
          </cell>
          <cell r="R64">
            <v>5.16</v>
          </cell>
          <cell r="S64" t="str">
            <v>no recovery</v>
          </cell>
          <cell r="T64" t="str">
            <v>IBCR0357ES22001</v>
          </cell>
          <cell r="U64" t="str">
            <v>no</v>
          </cell>
        </row>
        <row r="65">
          <cell r="A65" t="str">
            <v>72B-5R1</v>
          </cell>
          <cell r="B65">
            <v>357</v>
          </cell>
          <cell r="C65">
            <v>72</v>
          </cell>
          <cell r="D65" t="str">
            <v>B</v>
          </cell>
          <cell r="E65">
            <v>5</v>
          </cell>
          <cell r="F65" t="str">
            <v>R</v>
          </cell>
          <cell r="G65">
            <v>1</v>
          </cell>
          <cell r="H65">
            <v>66</v>
          </cell>
          <cell r="I65">
            <v>0.57999999999999996</v>
          </cell>
          <cell r="J65">
            <v>0.57999999999999996</v>
          </cell>
          <cell r="K65" t="str">
            <v>HK</v>
          </cell>
          <cell r="L65" t="str">
            <v>no</v>
          </cell>
          <cell r="M65">
            <v>0</v>
          </cell>
          <cell r="N65">
            <v>5.9850000000000003</v>
          </cell>
          <cell r="O65">
            <v>6.5650000000000004</v>
          </cell>
          <cell r="P65">
            <v>5.9850000000000003</v>
          </cell>
          <cell r="Q65">
            <v>6.5650000000000004</v>
          </cell>
          <cell r="R65">
            <v>5.9850000000000003</v>
          </cell>
          <cell r="S65" t="str">
            <v>WRBIO 38-58cm</v>
          </cell>
          <cell r="T65" t="str">
            <v>IBCR0357ESU1001</v>
          </cell>
          <cell r="U65" t="str">
            <v>yes</v>
          </cell>
        </row>
        <row r="66">
          <cell r="A66" t="str">
            <v>72B-5CC</v>
          </cell>
          <cell r="B66">
            <v>357</v>
          </cell>
          <cell r="C66">
            <v>72</v>
          </cell>
          <cell r="D66" t="str">
            <v>B</v>
          </cell>
          <cell r="E66">
            <v>5</v>
          </cell>
          <cell r="F66" t="str">
            <v>R</v>
          </cell>
          <cell r="G66">
            <v>2</v>
          </cell>
          <cell r="H66">
            <v>67</v>
          </cell>
          <cell r="I66">
            <v>0.08</v>
          </cell>
          <cell r="J66">
            <v>0.08</v>
          </cell>
          <cell r="K66" t="str">
            <v>HK</v>
          </cell>
          <cell r="L66" t="str">
            <v>yes</v>
          </cell>
          <cell r="M66">
            <v>0</v>
          </cell>
          <cell r="N66">
            <v>6.5650000000000004</v>
          </cell>
          <cell r="O66">
            <v>6.6449999999999996</v>
          </cell>
          <cell r="P66">
            <v>6.5650000000000004</v>
          </cell>
          <cell r="Q66">
            <v>6.6449999999999996</v>
          </cell>
          <cell r="R66">
            <v>6.5650000000000004</v>
          </cell>
          <cell r="T66" t="str">
            <v>IBCR0357ESV1001</v>
          </cell>
          <cell r="U66" t="str">
            <v>no</v>
          </cell>
        </row>
        <row r="67">
          <cell r="A67" t="str">
            <v>72B-6R1</v>
          </cell>
          <cell r="B67">
            <v>357</v>
          </cell>
          <cell r="C67">
            <v>72</v>
          </cell>
          <cell r="D67" t="str">
            <v>B</v>
          </cell>
          <cell r="E67">
            <v>6</v>
          </cell>
          <cell r="F67" t="str">
            <v>R</v>
          </cell>
          <cell r="G67">
            <v>1</v>
          </cell>
          <cell r="H67">
            <v>70</v>
          </cell>
          <cell r="I67">
            <v>0.8</v>
          </cell>
          <cell r="J67">
            <v>0.8</v>
          </cell>
          <cell r="K67" t="str">
            <v>HK</v>
          </cell>
          <cell r="L67" t="str">
            <v>no</v>
          </cell>
          <cell r="M67">
            <v>0</v>
          </cell>
          <cell r="N67">
            <v>7.7050000000000001</v>
          </cell>
          <cell r="O67">
            <v>8.5050000000000008</v>
          </cell>
          <cell r="P67">
            <v>7.7050000000000001</v>
          </cell>
          <cell r="Q67">
            <v>8.5050000000000008</v>
          </cell>
          <cell r="R67">
            <v>7.7050000000000001</v>
          </cell>
          <cell r="T67" t="str">
            <v>IBCR0357ESY1001</v>
          </cell>
          <cell r="U67" t="str">
            <v>no</v>
          </cell>
        </row>
        <row r="68">
          <cell r="A68" t="str">
            <v>72B-6CC</v>
          </cell>
          <cell r="B68">
            <v>357</v>
          </cell>
          <cell r="C68">
            <v>72</v>
          </cell>
          <cell r="D68" t="str">
            <v>B</v>
          </cell>
          <cell r="E68">
            <v>6</v>
          </cell>
          <cell r="F68" t="str">
            <v>R</v>
          </cell>
          <cell r="G68">
            <v>2</v>
          </cell>
          <cell r="H68">
            <v>71</v>
          </cell>
          <cell r="I68">
            <v>0.11</v>
          </cell>
          <cell r="J68">
            <v>0.11</v>
          </cell>
          <cell r="K68" t="str">
            <v>HK</v>
          </cell>
          <cell r="L68" t="str">
            <v>yes</v>
          </cell>
          <cell r="M68">
            <v>0</v>
          </cell>
          <cell r="N68">
            <v>8.5050000000000008</v>
          </cell>
          <cell r="O68">
            <v>8.6150000000000002</v>
          </cell>
          <cell r="P68">
            <v>8.5050000000000008</v>
          </cell>
          <cell r="Q68">
            <v>8.6150000000000002</v>
          </cell>
          <cell r="R68">
            <v>8.5050000000000008</v>
          </cell>
          <cell r="T68" t="str">
            <v>IBCR0357ESZ1001</v>
          </cell>
          <cell r="U68" t="str">
            <v>no</v>
          </cell>
        </row>
        <row r="69">
          <cell r="A69" t="str">
            <v>72B-7R1</v>
          </cell>
          <cell r="B69">
            <v>357</v>
          </cell>
          <cell r="C69">
            <v>72</v>
          </cell>
          <cell r="D69" t="str">
            <v>B</v>
          </cell>
          <cell r="E69">
            <v>7</v>
          </cell>
          <cell r="F69" t="str">
            <v>R</v>
          </cell>
          <cell r="G69">
            <v>1</v>
          </cell>
          <cell r="H69">
            <v>65</v>
          </cell>
          <cell r="I69">
            <v>1.3</v>
          </cell>
          <cell r="J69">
            <v>1.3</v>
          </cell>
          <cell r="K69" t="str">
            <v>HK</v>
          </cell>
          <cell r="L69" t="str">
            <v>no</v>
          </cell>
          <cell r="M69">
            <v>0</v>
          </cell>
          <cell r="N69">
            <v>8.9879999999999995</v>
          </cell>
          <cell r="O69">
            <v>10.288</v>
          </cell>
          <cell r="P69">
            <v>8.9879999999999995</v>
          </cell>
          <cell r="Q69">
            <v>10.288</v>
          </cell>
          <cell r="R69">
            <v>8.9879999999999995</v>
          </cell>
          <cell r="S69" t="str">
            <v>WRBIO 103-130 cm</v>
          </cell>
          <cell r="T69" t="str">
            <v>IBCR0357EST1001</v>
          </cell>
          <cell r="U69" t="str">
            <v>yes</v>
          </cell>
        </row>
        <row r="70">
          <cell r="A70" t="str">
            <v>72B-7CC</v>
          </cell>
          <cell r="B70">
            <v>357</v>
          </cell>
          <cell r="C70">
            <v>72</v>
          </cell>
          <cell r="D70" t="str">
            <v>B</v>
          </cell>
          <cell r="E70">
            <v>7</v>
          </cell>
          <cell r="F70" t="str">
            <v>R</v>
          </cell>
          <cell r="G70">
            <v>2</v>
          </cell>
          <cell r="H70">
            <v>68</v>
          </cell>
          <cell r="I70">
            <v>0.14000000000000001</v>
          </cell>
          <cell r="J70">
            <v>0.14000000000000001</v>
          </cell>
          <cell r="K70" t="str">
            <v>HK</v>
          </cell>
          <cell r="L70" t="str">
            <v>yes</v>
          </cell>
          <cell r="M70">
            <v>0</v>
          </cell>
          <cell r="N70">
            <v>10.288</v>
          </cell>
          <cell r="O70">
            <v>10.428000000000001</v>
          </cell>
          <cell r="P70">
            <v>10.288</v>
          </cell>
          <cell r="Q70">
            <v>10.428000000000001</v>
          </cell>
          <cell r="R70">
            <v>10.288</v>
          </cell>
          <cell r="T70" t="str">
            <v>IBCR0357ESW1001</v>
          </cell>
          <cell r="U70" t="str">
            <v>no</v>
          </cell>
        </row>
        <row r="71">
          <cell r="A71" t="str">
            <v>72B-8R1</v>
          </cell>
          <cell r="B71">
            <v>357</v>
          </cell>
          <cell r="C71">
            <v>72</v>
          </cell>
          <cell r="D71" t="str">
            <v>B</v>
          </cell>
          <cell r="E71">
            <v>8</v>
          </cell>
          <cell r="F71" t="str">
            <v>R</v>
          </cell>
          <cell r="G71">
            <v>1</v>
          </cell>
          <cell r="H71">
            <v>60</v>
          </cell>
          <cell r="I71">
            <v>0.8</v>
          </cell>
          <cell r="J71">
            <v>0.8</v>
          </cell>
          <cell r="K71" t="str">
            <v>HK</v>
          </cell>
          <cell r="L71" t="str">
            <v>no</v>
          </cell>
          <cell r="M71">
            <v>0</v>
          </cell>
          <cell r="N71">
            <v>10.708</v>
          </cell>
          <cell r="O71">
            <v>11.507999999999999</v>
          </cell>
          <cell r="P71">
            <v>10.708</v>
          </cell>
          <cell r="Q71">
            <v>11.507999999999999</v>
          </cell>
          <cell r="R71">
            <v>10.708</v>
          </cell>
          <cell r="T71" t="str">
            <v>IBCR0357ESO1001</v>
          </cell>
          <cell r="U71" t="str">
            <v>no</v>
          </cell>
        </row>
        <row r="72">
          <cell r="A72" t="str">
            <v>72B-8R2</v>
          </cell>
          <cell r="B72">
            <v>357</v>
          </cell>
          <cell r="C72">
            <v>72</v>
          </cell>
          <cell r="D72" t="str">
            <v>B</v>
          </cell>
          <cell r="E72">
            <v>8</v>
          </cell>
          <cell r="F72" t="str">
            <v>R</v>
          </cell>
          <cell r="G72">
            <v>2</v>
          </cell>
          <cell r="H72">
            <v>61</v>
          </cell>
          <cell r="I72">
            <v>0.77</v>
          </cell>
          <cell r="J72">
            <v>0.77</v>
          </cell>
          <cell r="K72" t="str">
            <v>HK</v>
          </cell>
          <cell r="L72" t="str">
            <v>no</v>
          </cell>
          <cell r="M72">
            <v>0</v>
          </cell>
          <cell r="N72">
            <v>11.507999999999999</v>
          </cell>
          <cell r="O72">
            <v>12.278</v>
          </cell>
          <cell r="P72">
            <v>11.507999999999999</v>
          </cell>
          <cell r="Q72">
            <v>12.278</v>
          </cell>
          <cell r="R72">
            <v>11.507999999999999</v>
          </cell>
          <cell r="T72" t="str">
            <v>IBCR0357ESP1001</v>
          </cell>
          <cell r="U72" t="str">
            <v>no</v>
          </cell>
        </row>
        <row r="73">
          <cell r="A73" t="str">
            <v>72B-8CC</v>
          </cell>
          <cell r="B73">
            <v>357</v>
          </cell>
          <cell r="C73">
            <v>72</v>
          </cell>
          <cell r="D73" t="str">
            <v>B</v>
          </cell>
          <cell r="E73">
            <v>8</v>
          </cell>
          <cell r="F73" t="str">
            <v>R</v>
          </cell>
          <cell r="G73">
            <v>3</v>
          </cell>
          <cell r="H73">
            <v>62</v>
          </cell>
          <cell r="I73">
            <v>0.2</v>
          </cell>
          <cell r="J73">
            <v>0.2</v>
          </cell>
          <cell r="K73" t="str">
            <v>HK</v>
          </cell>
          <cell r="L73" t="str">
            <v>yes</v>
          </cell>
          <cell r="M73">
            <v>0</v>
          </cell>
          <cell r="N73">
            <v>12.278</v>
          </cell>
          <cell r="O73">
            <v>12.478</v>
          </cell>
          <cell r="P73">
            <v>12.278</v>
          </cell>
          <cell r="Q73">
            <v>12.478</v>
          </cell>
          <cell r="R73">
            <v>12.278</v>
          </cell>
          <cell r="S73" t="str">
            <v>All to WRBIO</v>
          </cell>
          <cell r="T73" t="str">
            <v>IBCR0357ESQ1001</v>
          </cell>
          <cell r="U73" t="str">
            <v>yes</v>
          </cell>
        </row>
        <row r="74">
          <cell r="A74" t="str">
            <v>74A-1R1</v>
          </cell>
          <cell r="B74">
            <v>357</v>
          </cell>
          <cell r="C74">
            <v>74</v>
          </cell>
          <cell r="D74" t="str">
            <v>A</v>
          </cell>
          <cell r="E74">
            <v>1</v>
          </cell>
          <cell r="F74" t="str">
            <v>R</v>
          </cell>
          <cell r="G74">
            <v>1</v>
          </cell>
          <cell r="H74">
            <v>154</v>
          </cell>
          <cell r="I74">
            <v>0.86</v>
          </cell>
          <cell r="J74">
            <v>0.86</v>
          </cell>
          <cell r="K74" t="str">
            <v>HJWA</v>
          </cell>
          <cell r="L74" t="str">
            <v>no</v>
          </cell>
          <cell r="M74">
            <v>0</v>
          </cell>
          <cell r="N74">
            <v>0</v>
          </cell>
          <cell r="O74">
            <v>0.86</v>
          </cell>
          <cell r="P74">
            <v>0</v>
          </cell>
          <cell r="Q74">
            <v>0.86</v>
          </cell>
          <cell r="R74">
            <v>0</v>
          </cell>
          <cell r="T74" t="str">
            <v>IBCR0357ESA4001</v>
          </cell>
          <cell r="U74" t="str">
            <v>no</v>
          </cell>
        </row>
        <row r="75">
          <cell r="A75" t="str">
            <v>75A-1R1</v>
          </cell>
          <cell r="B75">
            <v>357</v>
          </cell>
          <cell r="C75">
            <v>75</v>
          </cell>
          <cell r="D75" t="str">
            <v>A</v>
          </cell>
          <cell r="E75">
            <v>1</v>
          </cell>
          <cell r="F75" t="str">
            <v>R</v>
          </cell>
          <cell r="G75">
            <v>1</v>
          </cell>
          <cell r="H75">
            <v>142</v>
          </cell>
          <cell r="I75">
            <v>0.52</v>
          </cell>
          <cell r="J75">
            <v>0.52</v>
          </cell>
          <cell r="K75" t="str">
            <v>HJWA</v>
          </cell>
          <cell r="L75" t="str">
            <v>no</v>
          </cell>
          <cell r="M75">
            <v>0</v>
          </cell>
          <cell r="N75">
            <v>0</v>
          </cell>
          <cell r="O75">
            <v>0.52</v>
          </cell>
          <cell r="P75">
            <v>0</v>
          </cell>
          <cell r="Q75">
            <v>0.52</v>
          </cell>
          <cell r="R75">
            <v>0</v>
          </cell>
          <cell r="T75" t="str">
            <v>IBCR0357ESY3001</v>
          </cell>
          <cell r="U75" t="str">
            <v>no</v>
          </cell>
        </row>
        <row r="76">
          <cell r="A76" t="str">
            <v>75A-1CC</v>
          </cell>
          <cell r="B76">
            <v>357</v>
          </cell>
          <cell r="C76">
            <v>75</v>
          </cell>
          <cell r="D76" t="str">
            <v>A</v>
          </cell>
          <cell r="E76">
            <v>1</v>
          </cell>
          <cell r="F76" t="str">
            <v>R</v>
          </cell>
          <cell r="G76">
            <v>2</v>
          </cell>
          <cell r="H76">
            <v>143</v>
          </cell>
          <cell r="I76">
            <v>0.13</v>
          </cell>
          <cell r="J76">
            <v>0.13</v>
          </cell>
          <cell r="K76" t="str">
            <v>HJWA</v>
          </cell>
          <cell r="L76" t="str">
            <v>yes</v>
          </cell>
          <cell r="M76">
            <v>0</v>
          </cell>
          <cell r="N76">
            <v>0.52</v>
          </cell>
          <cell r="O76">
            <v>0.65</v>
          </cell>
          <cell r="P76">
            <v>0.52</v>
          </cell>
          <cell r="Q76">
            <v>0.65</v>
          </cell>
          <cell r="R76">
            <v>0.52</v>
          </cell>
          <cell r="S76" t="str">
            <v>WRBio 0-8cm</v>
          </cell>
          <cell r="T76" t="str">
            <v>IBCR0357ESZ3001</v>
          </cell>
          <cell r="U76" t="str">
            <v>yes</v>
          </cell>
        </row>
        <row r="77">
          <cell r="A77" t="str">
            <v>75B-1R1</v>
          </cell>
          <cell r="B77">
            <v>357</v>
          </cell>
          <cell r="C77">
            <v>75</v>
          </cell>
          <cell r="D77" t="str">
            <v>B</v>
          </cell>
          <cell r="E77">
            <v>1</v>
          </cell>
          <cell r="F77" t="str">
            <v>R</v>
          </cell>
          <cell r="G77">
            <v>1</v>
          </cell>
          <cell r="H77">
            <v>151</v>
          </cell>
          <cell r="I77">
            <v>0.36</v>
          </cell>
          <cell r="J77">
            <v>0.36</v>
          </cell>
          <cell r="K77" t="str">
            <v>HJWA</v>
          </cell>
          <cell r="L77" t="str">
            <v>no</v>
          </cell>
          <cell r="M77">
            <v>0</v>
          </cell>
          <cell r="N77">
            <v>0</v>
          </cell>
          <cell r="O77">
            <v>0.36</v>
          </cell>
          <cell r="P77">
            <v>0</v>
          </cell>
          <cell r="Q77">
            <v>0.36</v>
          </cell>
          <cell r="R77">
            <v>0</v>
          </cell>
          <cell r="T77" t="str">
            <v>IBCR0357ES74001</v>
          </cell>
          <cell r="U77" t="str">
            <v>no</v>
          </cell>
        </row>
        <row r="78">
          <cell r="A78" t="str">
            <v>75B-2R1</v>
          </cell>
          <cell r="B78">
            <v>357</v>
          </cell>
          <cell r="C78">
            <v>75</v>
          </cell>
          <cell r="D78" t="str">
            <v>B</v>
          </cell>
          <cell r="E78">
            <v>2</v>
          </cell>
          <cell r="F78" t="str">
            <v>R</v>
          </cell>
          <cell r="G78">
            <v>1</v>
          </cell>
          <cell r="H78">
            <v>149</v>
          </cell>
          <cell r="I78">
            <v>0.93</v>
          </cell>
          <cell r="J78">
            <v>0.93</v>
          </cell>
          <cell r="K78" t="str">
            <v>HJWA</v>
          </cell>
          <cell r="L78" t="str">
            <v>no</v>
          </cell>
          <cell r="M78">
            <v>0</v>
          </cell>
          <cell r="N78">
            <v>2.278</v>
          </cell>
          <cell r="O78">
            <v>3.2080000000000002</v>
          </cell>
          <cell r="P78">
            <v>2.278</v>
          </cell>
          <cell r="Q78">
            <v>3.2080000000000002</v>
          </cell>
          <cell r="R78">
            <v>2.278</v>
          </cell>
          <cell r="S78" t="str">
            <v>WRBio 68-93cm</v>
          </cell>
          <cell r="T78" t="str">
            <v>IBCR0357ES54001</v>
          </cell>
          <cell r="U78" t="str">
            <v>yes</v>
          </cell>
        </row>
        <row r="79">
          <cell r="A79" t="str">
            <v>75B-2CC</v>
          </cell>
          <cell r="B79">
            <v>357</v>
          </cell>
          <cell r="C79">
            <v>75</v>
          </cell>
          <cell r="D79" t="str">
            <v>B</v>
          </cell>
          <cell r="E79">
            <v>2</v>
          </cell>
          <cell r="F79" t="str">
            <v>R</v>
          </cell>
          <cell r="G79">
            <v>2</v>
          </cell>
          <cell r="H79">
            <v>150</v>
          </cell>
          <cell r="I79">
            <v>0.05</v>
          </cell>
          <cell r="J79">
            <v>0.05</v>
          </cell>
          <cell r="K79" t="str">
            <v>HJWA</v>
          </cell>
          <cell r="L79" t="str">
            <v>yes</v>
          </cell>
          <cell r="M79">
            <v>0</v>
          </cell>
          <cell r="N79">
            <v>3.2080000000000002</v>
          </cell>
          <cell r="O79">
            <v>3.258</v>
          </cell>
          <cell r="P79">
            <v>3.2080000000000002</v>
          </cell>
          <cell r="Q79">
            <v>3.258</v>
          </cell>
          <cell r="R79">
            <v>3.2080000000000002</v>
          </cell>
          <cell r="T79" t="str">
            <v>IBCR0357ES64001</v>
          </cell>
          <cell r="U79" t="str">
            <v>no</v>
          </cell>
        </row>
        <row r="80">
          <cell r="A80" t="str">
            <v>75B-3R1</v>
          </cell>
          <cell r="B80">
            <v>357</v>
          </cell>
          <cell r="C80">
            <v>75</v>
          </cell>
          <cell r="D80" t="str">
            <v>B</v>
          </cell>
          <cell r="E80">
            <v>3</v>
          </cell>
          <cell r="F80" t="str">
            <v>R</v>
          </cell>
          <cell r="G80">
            <v>1</v>
          </cell>
          <cell r="H80">
            <v>152</v>
          </cell>
          <cell r="I80">
            <v>1.29</v>
          </cell>
          <cell r="J80">
            <v>1.29</v>
          </cell>
          <cell r="K80" t="str">
            <v>HJWA</v>
          </cell>
          <cell r="L80" t="str">
            <v>no</v>
          </cell>
          <cell r="M80">
            <v>0</v>
          </cell>
          <cell r="N80">
            <v>3.9820000000000002</v>
          </cell>
          <cell r="O80">
            <v>5.2720000000000002</v>
          </cell>
          <cell r="P80">
            <v>3.9820000000000002</v>
          </cell>
          <cell r="Q80">
            <v>5.2720000000000002</v>
          </cell>
          <cell r="R80">
            <v>3.9820000000000002</v>
          </cell>
          <cell r="S80" t="str">
            <v>WRBio 54-74cm</v>
          </cell>
          <cell r="T80" t="str">
            <v>IBCR0357ES84001</v>
          </cell>
          <cell r="U80" t="str">
            <v>yes</v>
          </cell>
        </row>
        <row r="81">
          <cell r="A81" t="str">
            <v>75B-3CC</v>
          </cell>
          <cell r="B81">
            <v>357</v>
          </cell>
          <cell r="C81">
            <v>75</v>
          </cell>
          <cell r="D81" t="str">
            <v>B</v>
          </cell>
          <cell r="E81">
            <v>3</v>
          </cell>
          <cell r="F81" t="str">
            <v>R</v>
          </cell>
          <cell r="G81">
            <v>2</v>
          </cell>
          <cell r="H81">
            <v>153</v>
          </cell>
          <cell r="I81">
            <v>0.1</v>
          </cell>
          <cell r="J81">
            <v>0.1</v>
          </cell>
          <cell r="K81" t="str">
            <v>HJWA</v>
          </cell>
          <cell r="L81" t="str">
            <v>yes</v>
          </cell>
          <cell r="M81">
            <v>0</v>
          </cell>
          <cell r="N81">
            <v>5.2720000000000002</v>
          </cell>
          <cell r="O81">
            <v>5.3719999999999999</v>
          </cell>
          <cell r="P81">
            <v>5.2720000000000002</v>
          </cell>
          <cell r="Q81">
            <v>5.3719999999999999</v>
          </cell>
          <cell r="R81">
            <v>5.2720000000000002</v>
          </cell>
          <cell r="T81" t="str">
            <v>IBCR0357ES94001</v>
          </cell>
          <cell r="U81" t="str">
            <v>no</v>
          </cell>
        </row>
        <row r="82">
          <cell r="A82" t="str">
            <v>76A-1R1</v>
          </cell>
          <cell r="B82">
            <v>357</v>
          </cell>
          <cell r="C82">
            <v>76</v>
          </cell>
          <cell r="D82" t="str">
            <v>A</v>
          </cell>
          <cell r="E82">
            <v>1</v>
          </cell>
          <cell r="F82" t="str">
            <v>R</v>
          </cell>
          <cell r="G82">
            <v>1</v>
          </cell>
          <cell r="H82">
            <v>76</v>
          </cell>
          <cell r="I82">
            <v>0.4</v>
          </cell>
          <cell r="J82">
            <v>0.4</v>
          </cell>
          <cell r="K82" t="str">
            <v>HJWA</v>
          </cell>
          <cell r="L82" t="str">
            <v>no</v>
          </cell>
          <cell r="M82">
            <v>0</v>
          </cell>
          <cell r="N82">
            <v>0</v>
          </cell>
          <cell r="O82">
            <v>0.4</v>
          </cell>
          <cell r="P82">
            <v>0</v>
          </cell>
          <cell r="Q82">
            <v>0.4</v>
          </cell>
          <cell r="R82">
            <v>0</v>
          </cell>
          <cell r="T82" t="str">
            <v>IBCR0357ES42001</v>
          </cell>
          <cell r="U82" t="str">
            <v>no</v>
          </cell>
        </row>
        <row r="83">
          <cell r="A83" t="str">
            <v>76B-10R1</v>
          </cell>
          <cell r="B83">
            <v>357</v>
          </cell>
          <cell r="C83">
            <v>76</v>
          </cell>
          <cell r="D83" t="str">
            <v>B</v>
          </cell>
          <cell r="E83">
            <v>10</v>
          </cell>
          <cell r="F83" t="str">
            <v>R</v>
          </cell>
          <cell r="G83">
            <v>1</v>
          </cell>
          <cell r="H83">
            <v>80</v>
          </cell>
          <cell r="I83">
            <v>1.1100000000000001</v>
          </cell>
          <cell r="J83">
            <v>1.1100000000000001</v>
          </cell>
          <cell r="K83" t="str">
            <v>HK</v>
          </cell>
          <cell r="L83" t="str">
            <v>no</v>
          </cell>
          <cell r="M83">
            <v>0</v>
          </cell>
          <cell r="N83">
            <v>14.590999999999999</v>
          </cell>
          <cell r="O83">
            <v>15.701000000000001</v>
          </cell>
          <cell r="P83">
            <v>14.590999999999999</v>
          </cell>
          <cell r="Q83">
            <v>15.701000000000001</v>
          </cell>
          <cell r="R83">
            <v>14.590999999999999</v>
          </cell>
          <cell r="S83" t="str">
            <v>WRBio 91-111cm</v>
          </cell>
          <cell r="T83" t="str">
            <v>IBCR0357ES82001</v>
          </cell>
          <cell r="U83" t="str">
            <v>yes</v>
          </cell>
        </row>
        <row r="84">
          <cell r="A84" t="str">
            <v>76B-1CC</v>
          </cell>
          <cell r="B84">
            <v>357</v>
          </cell>
          <cell r="C84">
            <v>76</v>
          </cell>
          <cell r="D84" t="str">
            <v>B</v>
          </cell>
          <cell r="E84">
            <v>1</v>
          </cell>
          <cell r="F84" t="str">
            <v>R</v>
          </cell>
          <cell r="G84">
            <v>1</v>
          </cell>
          <cell r="H84">
            <v>85</v>
          </cell>
          <cell r="I84">
            <v>0.15</v>
          </cell>
          <cell r="J84">
            <v>0.15</v>
          </cell>
          <cell r="K84" t="str">
            <v>HK</v>
          </cell>
          <cell r="L84" t="str">
            <v>yes</v>
          </cell>
          <cell r="M84">
            <v>0</v>
          </cell>
          <cell r="N84">
            <v>0</v>
          </cell>
          <cell r="O84">
            <v>0.15</v>
          </cell>
          <cell r="P84">
            <v>0</v>
          </cell>
          <cell r="Q84">
            <v>0.15</v>
          </cell>
          <cell r="R84">
            <v>0</v>
          </cell>
          <cell r="T84" t="str">
            <v>IBCR0357ESD2001</v>
          </cell>
          <cell r="U84" t="str">
            <v>no</v>
          </cell>
        </row>
        <row r="85">
          <cell r="A85" t="str">
            <v>76B-2R1</v>
          </cell>
          <cell r="B85">
            <v>357</v>
          </cell>
          <cell r="C85">
            <v>76</v>
          </cell>
          <cell r="D85" t="str">
            <v>B</v>
          </cell>
          <cell r="E85">
            <v>2</v>
          </cell>
          <cell r="F85" t="str">
            <v>R</v>
          </cell>
          <cell r="G85">
            <v>1</v>
          </cell>
          <cell r="H85">
            <v>86</v>
          </cell>
          <cell r="I85">
            <v>0.73</v>
          </cell>
          <cell r="J85">
            <v>0.73</v>
          </cell>
          <cell r="K85" t="str">
            <v>HK</v>
          </cell>
          <cell r="L85" t="str">
            <v>no</v>
          </cell>
          <cell r="M85">
            <v>0</v>
          </cell>
          <cell r="N85">
            <v>1.7190000000000001</v>
          </cell>
          <cell r="O85">
            <v>2.4489999999999998</v>
          </cell>
          <cell r="P85">
            <v>1.7190000000000001</v>
          </cell>
          <cell r="Q85">
            <v>2.4489999999999998</v>
          </cell>
          <cell r="R85">
            <v>1.7190000000000001</v>
          </cell>
          <cell r="T85" t="str">
            <v>IBCR0357ESE2001</v>
          </cell>
          <cell r="U85" t="str">
            <v>no</v>
          </cell>
        </row>
        <row r="86">
          <cell r="A86" t="str">
            <v>76B-2CC</v>
          </cell>
          <cell r="B86">
            <v>357</v>
          </cell>
          <cell r="C86">
            <v>76</v>
          </cell>
          <cell r="D86" t="str">
            <v>B</v>
          </cell>
          <cell r="E86">
            <v>2</v>
          </cell>
          <cell r="F86" t="str">
            <v>R</v>
          </cell>
          <cell r="G86">
            <v>2</v>
          </cell>
          <cell r="H86">
            <v>92</v>
          </cell>
          <cell r="I86">
            <v>0.1</v>
          </cell>
          <cell r="J86">
            <v>0.1</v>
          </cell>
          <cell r="K86" t="str">
            <v>HK</v>
          </cell>
          <cell r="L86" t="str">
            <v>yes</v>
          </cell>
          <cell r="M86">
            <v>0</v>
          </cell>
          <cell r="N86">
            <v>2.4489999999999998</v>
          </cell>
          <cell r="O86">
            <v>2.5489999999999999</v>
          </cell>
          <cell r="P86">
            <v>2.4489999999999998</v>
          </cell>
          <cell r="Q86">
            <v>2.5489999999999999</v>
          </cell>
          <cell r="R86">
            <v>2.4489999999999998</v>
          </cell>
          <cell r="T86" t="str">
            <v>IBCR0357ESK2001</v>
          </cell>
          <cell r="U86" t="str">
            <v>no</v>
          </cell>
        </row>
        <row r="87">
          <cell r="A87" t="str">
            <v>76B-3R1</v>
          </cell>
          <cell r="B87">
            <v>357</v>
          </cell>
          <cell r="C87">
            <v>76</v>
          </cell>
          <cell r="D87" t="str">
            <v>B</v>
          </cell>
          <cell r="E87">
            <v>3</v>
          </cell>
          <cell r="F87" t="str">
            <v>R</v>
          </cell>
          <cell r="G87">
            <v>1</v>
          </cell>
          <cell r="H87">
            <v>84</v>
          </cell>
          <cell r="I87">
            <v>1.26</v>
          </cell>
          <cell r="J87">
            <v>1.26</v>
          </cell>
          <cell r="K87" t="str">
            <v>HK</v>
          </cell>
          <cell r="L87" t="str">
            <v>no</v>
          </cell>
          <cell r="M87">
            <v>0</v>
          </cell>
          <cell r="N87">
            <v>3.4390000000000001</v>
          </cell>
          <cell r="O87">
            <v>4.6989999999999998</v>
          </cell>
          <cell r="P87">
            <v>3.4390000000000001</v>
          </cell>
          <cell r="Q87">
            <v>4.6989999999999998</v>
          </cell>
          <cell r="R87">
            <v>3.4390000000000001</v>
          </cell>
          <cell r="S87" t="str">
            <v>WRBio 90-126 cm</v>
          </cell>
          <cell r="T87" t="str">
            <v>IBCR0357ESC2001</v>
          </cell>
          <cell r="U87" t="str">
            <v>yes</v>
          </cell>
        </row>
        <row r="88">
          <cell r="A88" t="str">
            <v>76B-4R1</v>
          </cell>
          <cell r="B88">
            <v>357</v>
          </cell>
          <cell r="C88">
            <v>76</v>
          </cell>
          <cell r="D88" t="str">
            <v>B</v>
          </cell>
          <cell r="E88">
            <v>4</v>
          </cell>
          <cell r="F88" t="str">
            <v>R</v>
          </cell>
          <cell r="G88">
            <v>1</v>
          </cell>
          <cell r="H88">
            <v>93</v>
          </cell>
          <cell r="I88">
            <v>1.3</v>
          </cell>
          <cell r="J88">
            <v>1.3</v>
          </cell>
          <cell r="K88" t="str">
            <v>HK</v>
          </cell>
          <cell r="L88" t="str">
            <v>no</v>
          </cell>
          <cell r="M88">
            <v>0</v>
          </cell>
          <cell r="N88">
            <v>5.1589999999999998</v>
          </cell>
          <cell r="O88">
            <v>6.4589999999999996</v>
          </cell>
          <cell r="P88">
            <v>5.1589999999999998</v>
          </cell>
          <cell r="Q88">
            <v>6.4589999999999996</v>
          </cell>
          <cell r="R88">
            <v>5.1589999999999998</v>
          </cell>
          <cell r="T88" t="str">
            <v>IBCR0357ESL2001</v>
          </cell>
          <cell r="U88" t="str">
            <v>no</v>
          </cell>
        </row>
        <row r="89">
          <cell r="A89" t="str">
            <v>76B-4R2</v>
          </cell>
          <cell r="B89">
            <v>357</v>
          </cell>
          <cell r="C89">
            <v>76</v>
          </cell>
          <cell r="D89" t="str">
            <v>B</v>
          </cell>
          <cell r="E89">
            <v>4</v>
          </cell>
          <cell r="F89" t="str">
            <v>R</v>
          </cell>
          <cell r="G89">
            <v>2</v>
          </cell>
          <cell r="H89">
            <v>94</v>
          </cell>
          <cell r="I89">
            <v>0.37</v>
          </cell>
          <cell r="J89">
            <v>0.37</v>
          </cell>
          <cell r="K89" t="str">
            <v>HK</v>
          </cell>
          <cell r="L89" t="str">
            <v>no</v>
          </cell>
          <cell r="M89">
            <v>0</v>
          </cell>
          <cell r="N89">
            <v>6.4589999999999996</v>
          </cell>
          <cell r="O89">
            <v>6.8289999999999997</v>
          </cell>
          <cell r="P89">
            <v>6.4589999999999996</v>
          </cell>
          <cell r="Q89">
            <v>6.8289999999999997</v>
          </cell>
          <cell r="R89">
            <v>6.4589999999999996</v>
          </cell>
          <cell r="T89" t="str">
            <v>IBCR0357ESM2001</v>
          </cell>
          <cell r="U89" t="str">
            <v>no</v>
          </cell>
        </row>
        <row r="90">
          <cell r="A90" t="str">
            <v>76B-4CC</v>
          </cell>
          <cell r="B90">
            <v>357</v>
          </cell>
          <cell r="C90">
            <v>76</v>
          </cell>
          <cell r="D90" t="str">
            <v>B</v>
          </cell>
          <cell r="E90">
            <v>4</v>
          </cell>
          <cell r="F90" t="str">
            <v>R</v>
          </cell>
          <cell r="G90">
            <v>3</v>
          </cell>
          <cell r="H90">
            <v>95</v>
          </cell>
          <cell r="I90">
            <v>0.13</v>
          </cell>
          <cell r="J90">
            <v>0.13</v>
          </cell>
          <cell r="K90" t="str">
            <v>HK</v>
          </cell>
          <cell r="L90" t="str">
            <v>yes</v>
          </cell>
          <cell r="M90">
            <v>0</v>
          </cell>
          <cell r="N90">
            <v>6.8289999999999997</v>
          </cell>
          <cell r="O90">
            <v>6.9589999999999996</v>
          </cell>
          <cell r="P90">
            <v>6.8289999999999997</v>
          </cell>
          <cell r="Q90">
            <v>6.9589999999999996</v>
          </cell>
          <cell r="R90">
            <v>6.8289999999999997</v>
          </cell>
          <cell r="T90" t="str">
            <v>IBCR0357ESN2001</v>
          </cell>
          <cell r="U90" t="str">
            <v>no</v>
          </cell>
        </row>
        <row r="91">
          <cell r="A91" t="str">
            <v>76B-5R1</v>
          </cell>
          <cell r="B91">
            <v>357</v>
          </cell>
          <cell r="C91">
            <v>76</v>
          </cell>
          <cell r="D91" t="str">
            <v>B</v>
          </cell>
          <cell r="E91">
            <v>5</v>
          </cell>
          <cell r="F91" t="str">
            <v>R</v>
          </cell>
          <cell r="G91">
            <v>1</v>
          </cell>
          <cell r="H91">
            <v>83</v>
          </cell>
          <cell r="I91">
            <v>1.25</v>
          </cell>
          <cell r="J91">
            <v>1.25</v>
          </cell>
          <cell r="K91" t="str">
            <v>HK</v>
          </cell>
          <cell r="L91" t="str">
            <v>no</v>
          </cell>
          <cell r="M91">
            <v>0</v>
          </cell>
          <cell r="N91">
            <v>6.7290000000000001</v>
          </cell>
          <cell r="O91">
            <v>7.9790000000000001</v>
          </cell>
          <cell r="P91">
            <v>6.7290000000000001</v>
          </cell>
          <cell r="Q91">
            <v>7.9790000000000001</v>
          </cell>
          <cell r="R91">
            <v>6.7290000000000001</v>
          </cell>
          <cell r="S91" t="str">
            <v>WRBIO 0-36cm</v>
          </cell>
          <cell r="T91" t="str">
            <v>IBCR0357ESB2001</v>
          </cell>
          <cell r="U91" t="str">
            <v>yes</v>
          </cell>
        </row>
        <row r="92">
          <cell r="A92" t="str">
            <v>76B-5CC</v>
          </cell>
          <cell r="B92">
            <v>357</v>
          </cell>
          <cell r="C92">
            <v>76</v>
          </cell>
          <cell r="D92" t="str">
            <v>B</v>
          </cell>
          <cell r="E92">
            <v>5</v>
          </cell>
          <cell r="F92" t="str">
            <v>R</v>
          </cell>
          <cell r="G92">
            <v>2</v>
          </cell>
          <cell r="H92">
            <v>91</v>
          </cell>
          <cell r="I92">
            <v>0.09</v>
          </cell>
          <cell r="J92">
            <v>0.09</v>
          </cell>
          <cell r="K92" t="str">
            <v>HK</v>
          </cell>
          <cell r="L92" t="str">
            <v>yes</v>
          </cell>
          <cell r="M92">
            <v>0</v>
          </cell>
          <cell r="N92">
            <v>7.9790000000000001</v>
          </cell>
          <cell r="O92">
            <v>8.0690000000000008</v>
          </cell>
          <cell r="P92">
            <v>7.9790000000000001</v>
          </cell>
          <cell r="Q92">
            <v>8.0690000000000008</v>
          </cell>
          <cell r="R92">
            <v>7.9790000000000001</v>
          </cell>
          <cell r="T92" t="str">
            <v>IBCR0357ESJ2001</v>
          </cell>
          <cell r="U92" t="str">
            <v>no</v>
          </cell>
        </row>
        <row r="93">
          <cell r="A93" t="str">
            <v>76B-6R1</v>
          </cell>
          <cell r="B93">
            <v>357</v>
          </cell>
          <cell r="C93">
            <v>76</v>
          </cell>
          <cell r="D93" t="str">
            <v>B</v>
          </cell>
          <cell r="E93">
            <v>6</v>
          </cell>
          <cell r="F93" t="str">
            <v>R</v>
          </cell>
          <cell r="G93">
            <v>1</v>
          </cell>
          <cell r="H93">
            <v>88</v>
          </cell>
          <cell r="I93">
            <v>1.29</v>
          </cell>
          <cell r="J93">
            <v>1.29</v>
          </cell>
          <cell r="K93" t="str">
            <v>HK</v>
          </cell>
          <cell r="L93" t="str">
            <v>no</v>
          </cell>
          <cell r="M93">
            <v>0</v>
          </cell>
          <cell r="N93">
            <v>7.984</v>
          </cell>
          <cell r="O93">
            <v>9.2739999999999991</v>
          </cell>
          <cell r="P93">
            <v>7.984</v>
          </cell>
          <cell r="Q93">
            <v>9.2739999999999991</v>
          </cell>
          <cell r="R93">
            <v>7.984</v>
          </cell>
          <cell r="T93" t="str">
            <v>IBCR0357ESG2001</v>
          </cell>
          <cell r="U93" t="str">
            <v>no</v>
          </cell>
        </row>
        <row r="94">
          <cell r="A94" t="str">
            <v>76B-7R1</v>
          </cell>
          <cell r="B94">
            <v>357</v>
          </cell>
          <cell r="C94">
            <v>76</v>
          </cell>
          <cell r="D94" t="str">
            <v>B</v>
          </cell>
          <cell r="E94">
            <v>7</v>
          </cell>
          <cell r="F94" t="str">
            <v>R</v>
          </cell>
          <cell r="G94">
            <v>1</v>
          </cell>
          <cell r="H94">
            <v>82</v>
          </cell>
          <cell r="I94">
            <v>1.2</v>
          </cell>
          <cell r="J94">
            <v>1.2</v>
          </cell>
          <cell r="K94" t="str">
            <v>HK</v>
          </cell>
          <cell r="L94" t="str">
            <v>no</v>
          </cell>
          <cell r="M94">
            <v>0</v>
          </cell>
          <cell r="N94">
            <v>9.7240000000000002</v>
          </cell>
          <cell r="O94">
            <v>10.923999999999999</v>
          </cell>
          <cell r="P94">
            <v>9.7240000000000002</v>
          </cell>
          <cell r="Q94">
            <v>10.923999999999999</v>
          </cell>
          <cell r="R94">
            <v>9.7240000000000002</v>
          </cell>
          <cell r="S94" t="str">
            <v>WRBIO 89-120cm</v>
          </cell>
          <cell r="T94" t="str">
            <v>IBCR0357ESA2001</v>
          </cell>
          <cell r="U94" t="str">
            <v>yes</v>
          </cell>
        </row>
        <row r="95">
          <cell r="A95" t="str">
            <v>76B-7CC</v>
          </cell>
          <cell r="B95">
            <v>357</v>
          </cell>
          <cell r="C95">
            <v>76</v>
          </cell>
          <cell r="D95" t="str">
            <v>B</v>
          </cell>
          <cell r="E95">
            <v>7</v>
          </cell>
          <cell r="F95" t="str">
            <v>R</v>
          </cell>
          <cell r="G95">
            <v>2</v>
          </cell>
          <cell r="H95">
            <v>90</v>
          </cell>
          <cell r="I95">
            <v>0.1</v>
          </cell>
          <cell r="J95">
            <v>0.1</v>
          </cell>
          <cell r="K95" t="str">
            <v>HK</v>
          </cell>
          <cell r="L95" t="str">
            <v>yes</v>
          </cell>
          <cell r="M95">
            <v>0</v>
          </cell>
          <cell r="N95">
            <v>10.923999999999999</v>
          </cell>
          <cell r="O95">
            <v>11.023999999999999</v>
          </cell>
          <cell r="P95">
            <v>10.923999999999999</v>
          </cell>
          <cell r="Q95">
            <v>11.023999999999999</v>
          </cell>
          <cell r="R95">
            <v>10.923999999999999</v>
          </cell>
          <cell r="T95" t="str">
            <v>IBCR0357ESI2001</v>
          </cell>
          <cell r="U95" t="str">
            <v>no</v>
          </cell>
        </row>
        <row r="96">
          <cell r="A96" t="str">
            <v>76B-8R1</v>
          </cell>
          <cell r="B96">
            <v>357</v>
          </cell>
          <cell r="C96">
            <v>76</v>
          </cell>
          <cell r="D96" t="str">
            <v>B</v>
          </cell>
          <cell r="E96">
            <v>8</v>
          </cell>
          <cell r="F96" t="str">
            <v>R</v>
          </cell>
          <cell r="G96">
            <v>1</v>
          </cell>
          <cell r="H96">
            <v>87</v>
          </cell>
          <cell r="I96">
            <v>1.52</v>
          </cell>
          <cell r="J96">
            <v>1.52</v>
          </cell>
          <cell r="K96" t="str">
            <v>HK</v>
          </cell>
          <cell r="L96" t="str">
            <v>no</v>
          </cell>
          <cell r="M96">
            <v>0</v>
          </cell>
          <cell r="N96">
            <v>11.154</v>
          </cell>
          <cell r="O96">
            <v>12.673999999999999</v>
          </cell>
          <cell r="P96">
            <v>11.154</v>
          </cell>
          <cell r="Q96">
            <v>12.673999999999999</v>
          </cell>
          <cell r="R96">
            <v>11.154</v>
          </cell>
          <cell r="T96" t="str">
            <v>IBCR0357ESF2001</v>
          </cell>
          <cell r="U96" t="str">
            <v>no</v>
          </cell>
        </row>
        <row r="97">
          <cell r="A97" t="str">
            <v>76B-9R1</v>
          </cell>
          <cell r="B97">
            <v>357</v>
          </cell>
          <cell r="C97">
            <v>76</v>
          </cell>
          <cell r="D97" t="str">
            <v>B</v>
          </cell>
          <cell r="E97">
            <v>9</v>
          </cell>
          <cell r="F97" t="str">
            <v>R</v>
          </cell>
          <cell r="G97">
            <v>1</v>
          </cell>
          <cell r="H97">
            <v>81</v>
          </cell>
          <cell r="I97">
            <v>1.03</v>
          </cell>
          <cell r="J97">
            <v>1.03</v>
          </cell>
          <cell r="K97" t="str">
            <v>HK</v>
          </cell>
          <cell r="L97" t="str">
            <v>no</v>
          </cell>
          <cell r="M97">
            <v>0</v>
          </cell>
          <cell r="N97">
            <v>12.874000000000001</v>
          </cell>
          <cell r="O97">
            <v>13.904</v>
          </cell>
          <cell r="P97">
            <v>12.874000000000001</v>
          </cell>
          <cell r="Q97">
            <v>13.904</v>
          </cell>
          <cell r="R97">
            <v>12.874000000000001</v>
          </cell>
          <cell r="S97" t="str">
            <v>WRBio 34-68cm, Subsection 1: 0-36cm, Subsection2: 68-103cm</v>
          </cell>
          <cell r="T97" t="str">
            <v>IBCR0357ES92001</v>
          </cell>
          <cell r="U97" t="str">
            <v>yes</v>
          </cell>
        </row>
        <row r="98">
          <cell r="A98" t="str">
            <v>76B-9CC</v>
          </cell>
          <cell r="B98">
            <v>357</v>
          </cell>
          <cell r="C98">
            <v>76</v>
          </cell>
          <cell r="D98" t="str">
            <v>B</v>
          </cell>
          <cell r="E98">
            <v>9</v>
          </cell>
          <cell r="F98" t="str">
            <v>R</v>
          </cell>
          <cell r="G98">
            <v>2</v>
          </cell>
          <cell r="H98">
            <v>89</v>
          </cell>
          <cell r="I98">
            <v>0.08</v>
          </cell>
          <cell r="J98">
            <v>0.08</v>
          </cell>
          <cell r="K98" t="str">
            <v>HK</v>
          </cell>
          <cell r="L98" t="str">
            <v>yes</v>
          </cell>
          <cell r="M98">
            <v>0</v>
          </cell>
          <cell r="N98">
            <v>13.904</v>
          </cell>
          <cell r="O98">
            <v>13.984</v>
          </cell>
          <cell r="P98">
            <v>13.904</v>
          </cell>
          <cell r="Q98">
            <v>13.984</v>
          </cell>
          <cell r="R98">
            <v>13.904</v>
          </cell>
          <cell r="T98" t="str">
            <v>IBCR0357ESH2001</v>
          </cell>
          <cell r="U98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4"/>
  <sheetViews>
    <sheetView tabSelected="1" workbookViewId="0">
      <pane xSplit="9" ySplit="2" topLeftCell="J3" activePane="bottomRight" state="frozenSplit"/>
      <selection activeCell="F69" sqref="F69:S76"/>
      <selection pane="topRight" activeCell="F69" sqref="F69:S76"/>
      <selection pane="bottomLeft" activeCell="F69" sqref="F69:S76"/>
      <selection pane="bottomRight" activeCell="F69" sqref="F69:S76"/>
    </sheetView>
  </sheetViews>
  <sheetFormatPr baseColWidth="10" defaultColWidth="12.5" defaultRowHeight="15" x14ac:dyDescent="0"/>
  <cols>
    <col min="1" max="9" width="12.5" style="13"/>
    <col min="10" max="10" width="22.83203125" style="13" customWidth="1"/>
    <col min="11" max="17" width="12.5" style="13"/>
    <col min="18" max="19" width="12.5" style="31"/>
    <col min="20" max="20" width="12.5" style="14"/>
    <col min="21" max="33" width="12.5" style="13"/>
    <col min="34" max="34" width="12.5" style="14"/>
    <col min="35" max="35" width="25.1640625" style="14" customWidth="1"/>
    <col min="36" max="45" width="12.5" style="14"/>
    <col min="46" max="16384" width="12.5" style="13"/>
  </cols>
  <sheetData>
    <row r="1" spans="1:45">
      <c r="A1" s="48" t="s">
        <v>781</v>
      </c>
    </row>
    <row r="2" spans="1:45" s="38" customFormat="1" ht="105">
      <c r="A2" s="36" t="s">
        <v>12</v>
      </c>
      <c r="B2" s="36" t="s">
        <v>13</v>
      </c>
      <c r="C2" s="36" t="s">
        <v>14</v>
      </c>
      <c r="D2" s="36" t="s">
        <v>11</v>
      </c>
      <c r="E2" s="36" t="s">
        <v>15</v>
      </c>
      <c r="F2" s="36" t="s">
        <v>16</v>
      </c>
      <c r="G2" s="36" t="s">
        <v>17</v>
      </c>
      <c r="H2" s="36" t="s">
        <v>18</v>
      </c>
      <c r="I2" s="36" t="s">
        <v>19</v>
      </c>
      <c r="J2" s="36" t="s">
        <v>20</v>
      </c>
      <c r="K2" s="36" t="s">
        <v>21</v>
      </c>
      <c r="L2" s="36" t="s">
        <v>22</v>
      </c>
      <c r="M2" s="36" t="s">
        <v>23</v>
      </c>
      <c r="N2" s="36" t="s">
        <v>24</v>
      </c>
      <c r="O2" s="36" t="s">
        <v>25</v>
      </c>
      <c r="P2" s="36" t="s">
        <v>26</v>
      </c>
      <c r="Q2" s="36" t="s">
        <v>27</v>
      </c>
      <c r="R2" s="37" t="s">
        <v>28</v>
      </c>
      <c r="S2" s="37" t="s">
        <v>29</v>
      </c>
      <c r="T2" s="36" t="s">
        <v>30</v>
      </c>
      <c r="U2" s="38" t="s">
        <v>31</v>
      </c>
      <c r="V2" s="36" t="s">
        <v>32</v>
      </c>
      <c r="W2" s="36" t="s">
        <v>33</v>
      </c>
      <c r="X2" s="36" t="s">
        <v>34</v>
      </c>
      <c r="Y2" s="36" t="s">
        <v>35</v>
      </c>
      <c r="Z2" s="36" t="s">
        <v>36</v>
      </c>
      <c r="AA2" s="36" t="s">
        <v>37</v>
      </c>
      <c r="AB2" s="36" t="s">
        <v>38</v>
      </c>
      <c r="AC2" s="36" t="s">
        <v>39</v>
      </c>
      <c r="AD2" s="36" t="s">
        <v>40</v>
      </c>
      <c r="AE2" s="36" t="s">
        <v>41</v>
      </c>
      <c r="AF2" s="36" t="s">
        <v>777</v>
      </c>
      <c r="AG2" s="36" t="s">
        <v>42</v>
      </c>
      <c r="AH2" s="36" t="s">
        <v>43</v>
      </c>
      <c r="AI2" s="36" t="s">
        <v>44</v>
      </c>
      <c r="AJ2" s="36" t="s">
        <v>28</v>
      </c>
      <c r="AK2" s="36" t="s">
        <v>45</v>
      </c>
      <c r="AL2" s="36" t="s">
        <v>46</v>
      </c>
      <c r="AM2" s="36" t="s">
        <v>47</v>
      </c>
      <c r="AN2" s="36" t="s">
        <v>48</v>
      </c>
      <c r="AO2" s="36" t="s">
        <v>49</v>
      </c>
      <c r="AP2" s="36" t="s">
        <v>50</v>
      </c>
      <c r="AQ2" s="36" t="s">
        <v>51</v>
      </c>
      <c r="AR2" s="36" t="s">
        <v>52</v>
      </c>
      <c r="AS2" s="36" t="s">
        <v>774</v>
      </c>
    </row>
    <row r="3" spans="1:45" s="18" customFormat="1">
      <c r="A3" s="16">
        <v>357</v>
      </c>
      <c r="B3" s="16">
        <v>68</v>
      </c>
      <c r="C3" s="16" t="s">
        <v>0</v>
      </c>
      <c r="D3" s="16">
        <v>1</v>
      </c>
      <c r="E3" s="16">
        <v>1</v>
      </c>
      <c r="F3" s="16">
        <v>0</v>
      </c>
      <c r="G3" s="16">
        <v>12</v>
      </c>
      <c r="H3" s="17">
        <v>0</v>
      </c>
      <c r="I3" s="17">
        <v>0.12</v>
      </c>
      <c r="J3" s="16" t="s">
        <v>8</v>
      </c>
      <c r="K3" s="16"/>
      <c r="L3" s="16"/>
      <c r="M3" s="16"/>
      <c r="N3" s="16"/>
      <c r="O3" s="16"/>
      <c r="P3" s="16"/>
      <c r="Q3" s="16">
        <v>0</v>
      </c>
      <c r="R3" s="26"/>
      <c r="S3" s="26"/>
      <c r="T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s="18" customFormat="1">
      <c r="A4" s="16">
        <v>357</v>
      </c>
      <c r="B4" s="16">
        <v>68</v>
      </c>
      <c r="C4" s="16" t="s">
        <v>0</v>
      </c>
      <c r="D4" s="16">
        <v>1</v>
      </c>
      <c r="E4" s="16">
        <v>1</v>
      </c>
      <c r="F4" s="16">
        <v>12</v>
      </c>
      <c r="G4" s="16">
        <v>21</v>
      </c>
      <c r="H4" s="17">
        <v>0.12</v>
      </c>
      <c r="I4" s="17">
        <v>0.21</v>
      </c>
      <c r="J4" s="16" t="s">
        <v>54</v>
      </c>
      <c r="K4" s="16"/>
      <c r="L4" s="16"/>
      <c r="M4" s="16"/>
      <c r="N4" s="16"/>
      <c r="O4" s="16"/>
      <c r="P4" s="16"/>
      <c r="Q4" s="16">
        <v>0</v>
      </c>
      <c r="R4" s="26"/>
      <c r="S4" s="26"/>
      <c r="T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s="18" customFormat="1" ht="30">
      <c r="A5" s="16">
        <v>357</v>
      </c>
      <c r="B5" s="16">
        <v>68</v>
      </c>
      <c r="C5" s="16" t="s">
        <v>0</v>
      </c>
      <c r="D5" s="16">
        <v>1</v>
      </c>
      <c r="E5" s="16">
        <v>1</v>
      </c>
      <c r="F5" s="16">
        <v>21</v>
      </c>
      <c r="G5" s="16">
        <v>34</v>
      </c>
      <c r="H5" s="17">
        <v>0.21</v>
      </c>
      <c r="I5" s="17">
        <v>0.34</v>
      </c>
      <c r="J5" s="16" t="s">
        <v>55</v>
      </c>
      <c r="K5" s="16"/>
      <c r="L5" s="16"/>
      <c r="M5" s="16"/>
      <c r="N5" s="16"/>
      <c r="O5" s="16"/>
      <c r="P5" s="16" t="s">
        <v>56</v>
      </c>
      <c r="Q5" s="16">
        <v>5</v>
      </c>
      <c r="R5" s="26"/>
      <c r="S5" s="26"/>
      <c r="T5" s="16"/>
      <c r="V5" s="16"/>
      <c r="W5" s="16"/>
      <c r="X5" s="16"/>
      <c r="Y5" s="16"/>
      <c r="Z5" s="16"/>
      <c r="AA5" s="18" t="s">
        <v>100</v>
      </c>
      <c r="AB5" s="18" t="s">
        <v>100</v>
      </c>
      <c r="AC5" s="16"/>
      <c r="AD5" s="16"/>
      <c r="AE5" s="16"/>
      <c r="AF5" s="16"/>
      <c r="AG5" s="16"/>
      <c r="AH5" s="16"/>
      <c r="AI5" s="16"/>
      <c r="AJ5" s="16" t="s">
        <v>10</v>
      </c>
      <c r="AK5" s="16" t="s">
        <v>58</v>
      </c>
      <c r="AL5" s="16" t="s">
        <v>59</v>
      </c>
      <c r="AM5" s="16" t="s">
        <v>60</v>
      </c>
      <c r="AN5" s="16"/>
      <c r="AO5" s="16"/>
      <c r="AP5" s="16"/>
      <c r="AQ5" s="16"/>
      <c r="AR5" s="16"/>
      <c r="AS5" s="16"/>
    </row>
    <row r="6" spans="1:45" s="18" customFormat="1">
      <c r="A6" s="16">
        <v>357</v>
      </c>
      <c r="B6" s="16">
        <v>68</v>
      </c>
      <c r="C6" s="16" t="s">
        <v>0</v>
      </c>
      <c r="D6" s="16">
        <v>1</v>
      </c>
      <c r="E6" s="16">
        <v>1</v>
      </c>
      <c r="F6" s="16">
        <v>36</v>
      </c>
      <c r="G6" s="16">
        <v>47</v>
      </c>
      <c r="H6" s="17">
        <v>0.36</v>
      </c>
      <c r="I6" s="17">
        <v>0.47</v>
      </c>
      <c r="J6" s="16" t="s">
        <v>61</v>
      </c>
      <c r="K6" s="16"/>
      <c r="L6" s="16"/>
      <c r="M6" s="16"/>
      <c r="N6" s="16"/>
      <c r="O6" s="16"/>
      <c r="P6" s="16" t="s">
        <v>62</v>
      </c>
      <c r="Q6" s="16">
        <v>5</v>
      </c>
      <c r="R6" s="26"/>
      <c r="S6" s="26"/>
      <c r="T6" s="16"/>
      <c r="V6" s="16"/>
      <c r="W6" s="16"/>
      <c r="X6" s="16"/>
      <c r="Y6" s="16"/>
      <c r="Z6" s="16"/>
      <c r="AA6" s="16"/>
      <c r="AB6" s="18" t="s">
        <v>100</v>
      </c>
      <c r="AC6" s="16"/>
      <c r="AD6" s="16"/>
      <c r="AE6" s="16"/>
      <c r="AF6" s="16"/>
      <c r="AG6" s="16"/>
      <c r="AH6" s="16"/>
      <c r="AI6" s="16"/>
      <c r="AJ6" s="16" t="s">
        <v>10</v>
      </c>
      <c r="AK6" s="16" t="s">
        <v>63</v>
      </c>
      <c r="AL6" s="16" t="s">
        <v>59</v>
      </c>
      <c r="AM6" s="16" t="s">
        <v>60</v>
      </c>
      <c r="AN6" s="16"/>
      <c r="AO6" s="16"/>
      <c r="AP6" s="16"/>
      <c r="AQ6" s="16"/>
      <c r="AR6" s="16"/>
      <c r="AS6" s="16"/>
    </row>
    <row r="7" spans="1:45" s="18" customFormat="1">
      <c r="A7" s="16"/>
      <c r="B7" s="16"/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  <c r="N7" s="16"/>
      <c r="O7" s="16"/>
      <c r="P7" s="16"/>
      <c r="Q7" s="16"/>
      <c r="R7" s="26"/>
      <c r="S7" s="26"/>
      <c r="T7" s="16"/>
      <c r="V7" s="16"/>
      <c r="W7" s="16"/>
      <c r="X7" s="16"/>
      <c r="Y7" s="16"/>
      <c r="Z7" s="16"/>
      <c r="AA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s="18" customFormat="1" ht="30">
      <c r="A8" s="18">
        <v>357</v>
      </c>
      <c r="B8" s="18">
        <v>68</v>
      </c>
      <c r="C8" s="18" t="s">
        <v>1</v>
      </c>
      <c r="D8" s="18">
        <v>1</v>
      </c>
      <c r="E8" s="18">
        <v>1</v>
      </c>
      <c r="F8" s="18">
        <v>0</v>
      </c>
      <c r="G8" s="18">
        <v>30</v>
      </c>
      <c r="H8" s="17">
        <v>0</v>
      </c>
      <c r="I8" s="17">
        <v>0.3</v>
      </c>
      <c r="J8" s="18" t="s">
        <v>64</v>
      </c>
      <c r="P8" s="18" t="s">
        <v>65</v>
      </c>
      <c r="Q8" s="18">
        <v>5</v>
      </c>
      <c r="R8" s="26"/>
      <c r="S8" s="26"/>
      <c r="T8" s="16"/>
      <c r="U8" s="18" t="s">
        <v>100</v>
      </c>
      <c r="Y8" s="18" t="s">
        <v>100</v>
      </c>
      <c r="AA8" s="18" t="s">
        <v>100</v>
      </c>
      <c r="AB8" s="18" t="s">
        <v>100</v>
      </c>
      <c r="AH8" s="16"/>
      <c r="AI8" s="16"/>
      <c r="AJ8" s="16" t="s">
        <v>66</v>
      </c>
      <c r="AK8" s="16" t="s">
        <v>67</v>
      </c>
      <c r="AL8" s="16" t="s">
        <v>59</v>
      </c>
      <c r="AM8" s="16" t="s">
        <v>68</v>
      </c>
      <c r="AN8" s="16"/>
      <c r="AO8" s="16"/>
      <c r="AP8" s="16"/>
      <c r="AQ8" s="16"/>
      <c r="AR8" s="16"/>
      <c r="AS8" s="16"/>
    </row>
    <row r="9" spans="1:45" s="18" customFormat="1">
      <c r="A9" s="18">
        <v>357</v>
      </c>
      <c r="B9" s="18">
        <v>68</v>
      </c>
      <c r="C9" s="18" t="s">
        <v>1</v>
      </c>
      <c r="D9" s="18">
        <v>1</v>
      </c>
      <c r="E9" s="18">
        <v>1</v>
      </c>
      <c r="F9" s="18">
        <v>30</v>
      </c>
      <c r="G9" s="18">
        <v>74</v>
      </c>
      <c r="H9" s="17">
        <v>0.3</v>
      </c>
      <c r="I9" s="17">
        <v>0.74</v>
      </c>
      <c r="J9" s="18" t="s">
        <v>64</v>
      </c>
      <c r="P9" s="18" t="s">
        <v>69</v>
      </c>
      <c r="Q9" s="18">
        <v>5</v>
      </c>
      <c r="R9" s="26"/>
      <c r="S9" s="26"/>
      <c r="T9" s="16"/>
      <c r="U9" s="18" t="s">
        <v>100</v>
      </c>
      <c r="Y9" s="18" t="s">
        <v>100</v>
      </c>
      <c r="AA9" s="18" t="s">
        <v>100</v>
      </c>
      <c r="AB9" s="18" t="s">
        <v>100</v>
      </c>
      <c r="AH9" s="16"/>
      <c r="AI9" s="16"/>
      <c r="AJ9" s="16" t="s">
        <v>70</v>
      </c>
      <c r="AK9" s="16" t="s">
        <v>71</v>
      </c>
      <c r="AL9" s="16" t="s">
        <v>59</v>
      </c>
      <c r="AM9" s="16" t="s">
        <v>72</v>
      </c>
      <c r="AN9" s="16"/>
      <c r="AO9" s="16"/>
      <c r="AP9" s="16"/>
      <c r="AQ9" s="16"/>
      <c r="AR9" s="16"/>
      <c r="AS9" s="16"/>
    </row>
    <row r="10" spans="1:45" s="18" customFormat="1">
      <c r="A10" s="18">
        <v>357</v>
      </c>
      <c r="B10" s="18">
        <v>68</v>
      </c>
      <c r="C10" s="18" t="s">
        <v>1</v>
      </c>
      <c r="D10" s="18">
        <v>1</v>
      </c>
      <c r="E10" s="18">
        <v>1</v>
      </c>
      <c r="F10" s="18">
        <v>74</v>
      </c>
      <c r="G10" s="18">
        <v>91</v>
      </c>
      <c r="H10" s="17">
        <v>0.74</v>
      </c>
      <c r="I10" s="17">
        <v>0.91</v>
      </c>
      <c r="J10" s="18" t="s">
        <v>73</v>
      </c>
      <c r="Q10" s="18">
        <v>0</v>
      </c>
      <c r="R10" s="26"/>
      <c r="S10" s="26"/>
      <c r="T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s="18" customFormat="1" ht="30">
      <c r="A11" s="18">
        <v>357</v>
      </c>
      <c r="B11" s="18">
        <v>68</v>
      </c>
      <c r="C11" s="18" t="s">
        <v>1</v>
      </c>
      <c r="D11" s="18">
        <v>1</v>
      </c>
      <c r="E11" s="18">
        <v>1</v>
      </c>
      <c r="F11" s="18">
        <v>91</v>
      </c>
      <c r="G11" s="18">
        <v>124</v>
      </c>
      <c r="H11" s="17">
        <v>0.91</v>
      </c>
      <c r="I11" s="17">
        <v>1.24</v>
      </c>
      <c r="J11" s="18" t="s">
        <v>74</v>
      </c>
      <c r="P11" s="18" t="s">
        <v>75</v>
      </c>
      <c r="Q11" s="18">
        <v>4</v>
      </c>
      <c r="R11" s="26"/>
      <c r="S11" s="26"/>
      <c r="T11" s="16"/>
      <c r="Y11" s="18" t="s">
        <v>100</v>
      </c>
      <c r="Z11" s="18" t="s">
        <v>776</v>
      </c>
      <c r="AA11" s="18" t="s">
        <v>100</v>
      </c>
      <c r="AB11" s="18" t="s">
        <v>100</v>
      </c>
      <c r="AH11" s="16"/>
      <c r="AI11" s="16"/>
      <c r="AJ11" s="16" t="s">
        <v>70</v>
      </c>
      <c r="AK11" s="16" t="s">
        <v>77</v>
      </c>
      <c r="AL11" s="16" t="s">
        <v>78</v>
      </c>
      <c r="AM11" s="16" t="s">
        <v>79</v>
      </c>
      <c r="AN11" s="16"/>
      <c r="AO11" s="16"/>
      <c r="AP11" s="16"/>
      <c r="AQ11" s="16"/>
      <c r="AR11" s="16"/>
      <c r="AS11" s="16"/>
    </row>
    <row r="12" spans="1:45" s="18" customFormat="1" ht="30">
      <c r="A12" s="18">
        <v>357</v>
      </c>
      <c r="B12" s="18">
        <v>68</v>
      </c>
      <c r="C12" s="18" t="s">
        <v>1</v>
      </c>
      <c r="D12" s="18">
        <v>1</v>
      </c>
      <c r="E12" s="18">
        <v>1</v>
      </c>
      <c r="F12" s="18">
        <v>124</v>
      </c>
      <c r="G12" s="18">
        <v>140</v>
      </c>
      <c r="H12" s="17">
        <v>1.24</v>
      </c>
      <c r="I12" s="17">
        <v>1.4</v>
      </c>
      <c r="J12" s="18" t="s">
        <v>80</v>
      </c>
      <c r="P12" s="18" t="s">
        <v>81</v>
      </c>
      <c r="Q12" s="18">
        <v>2</v>
      </c>
      <c r="R12" s="26"/>
      <c r="S12" s="26"/>
      <c r="T12" s="16"/>
      <c r="U12" s="18" t="s">
        <v>100</v>
      </c>
      <c r="W12" s="18" t="s">
        <v>100</v>
      </c>
      <c r="AH12" s="16"/>
      <c r="AI12" s="16"/>
      <c r="AJ12" s="16" t="s">
        <v>70</v>
      </c>
      <c r="AK12" s="16" t="s">
        <v>77</v>
      </c>
      <c r="AL12" s="16" t="s">
        <v>59</v>
      </c>
      <c r="AM12" s="16" t="s">
        <v>72</v>
      </c>
      <c r="AN12" s="16"/>
      <c r="AO12" s="16"/>
      <c r="AP12" s="16"/>
      <c r="AQ12" s="16"/>
      <c r="AR12" s="16"/>
      <c r="AS12" s="16"/>
    </row>
    <row r="13" spans="1:45" s="12" customFormat="1">
      <c r="A13" s="18">
        <v>357</v>
      </c>
      <c r="B13" s="18">
        <v>68</v>
      </c>
      <c r="C13" s="18" t="s">
        <v>1</v>
      </c>
      <c r="D13" s="18">
        <v>1</v>
      </c>
      <c r="E13" s="18">
        <v>1</v>
      </c>
      <c r="F13" s="18">
        <v>140</v>
      </c>
      <c r="G13" s="18">
        <v>147</v>
      </c>
      <c r="H13" s="17">
        <v>1.4</v>
      </c>
      <c r="I13" s="17">
        <v>1.47</v>
      </c>
      <c r="J13" s="18" t="s">
        <v>54</v>
      </c>
      <c r="Q13" s="12">
        <v>0</v>
      </c>
      <c r="R13" s="27"/>
      <c r="S13" s="27"/>
      <c r="T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s="18" customFormat="1">
      <c r="A14" s="18">
        <v>357</v>
      </c>
      <c r="B14" s="18">
        <v>68</v>
      </c>
      <c r="C14" s="18" t="s">
        <v>1</v>
      </c>
      <c r="D14" s="18">
        <v>1</v>
      </c>
      <c r="E14" s="18" t="s">
        <v>4</v>
      </c>
      <c r="F14" s="18">
        <v>0</v>
      </c>
      <c r="G14" s="18">
        <v>6</v>
      </c>
      <c r="H14" s="17">
        <v>1.47</v>
      </c>
      <c r="I14" s="17">
        <v>1.53</v>
      </c>
      <c r="J14" s="18" t="s">
        <v>73</v>
      </c>
      <c r="Q14" s="18">
        <v>0</v>
      </c>
      <c r="R14" s="26"/>
      <c r="S14" s="26"/>
      <c r="T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s="18" customFormat="1">
      <c r="A15" s="18">
        <v>357</v>
      </c>
      <c r="B15" s="18">
        <v>68</v>
      </c>
      <c r="C15" s="18" t="s">
        <v>1</v>
      </c>
      <c r="D15" s="18">
        <v>1</v>
      </c>
      <c r="E15" s="18" t="s">
        <v>4</v>
      </c>
      <c r="F15" s="18">
        <v>6</v>
      </c>
      <c r="G15" s="18">
        <v>8</v>
      </c>
      <c r="H15" s="17">
        <v>1.53</v>
      </c>
      <c r="I15" s="17">
        <v>1.55</v>
      </c>
      <c r="J15" s="18" t="s">
        <v>82</v>
      </c>
      <c r="P15" s="18" t="s">
        <v>83</v>
      </c>
      <c r="Q15" s="18">
        <v>2</v>
      </c>
      <c r="R15" s="26"/>
      <c r="S15" s="26"/>
      <c r="T15" s="16"/>
      <c r="U15" s="18" t="s">
        <v>100</v>
      </c>
      <c r="W15" s="18" t="s">
        <v>100</v>
      </c>
      <c r="AH15" s="16"/>
      <c r="AI15" s="16"/>
      <c r="AJ15" s="16" t="s">
        <v>70</v>
      </c>
      <c r="AK15" s="16" t="s">
        <v>71</v>
      </c>
      <c r="AL15" s="16" t="s">
        <v>59</v>
      </c>
      <c r="AM15" s="16" t="s">
        <v>84</v>
      </c>
      <c r="AN15" s="16"/>
      <c r="AO15" s="16"/>
      <c r="AP15" s="16"/>
      <c r="AQ15" s="16"/>
      <c r="AR15" s="16"/>
      <c r="AS15" s="16"/>
    </row>
    <row r="16" spans="1:45" s="18" customFormat="1">
      <c r="A16" s="18">
        <v>357</v>
      </c>
      <c r="B16" s="18">
        <v>68</v>
      </c>
      <c r="C16" s="18" t="s">
        <v>1</v>
      </c>
      <c r="D16" s="18">
        <v>2</v>
      </c>
      <c r="E16" s="18">
        <v>1</v>
      </c>
      <c r="F16" s="18">
        <v>0</v>
      </c>
      <c r="G16" s="18">
        <v>113</v>
      </c>
      <c r="H16" s="17">
        <v>1.72</v>
      </c>
      <c r="I16" s="17">
        <v>2.8499999999999996</v>
      </c>
      <c r="J16" s="18" t="s">
        <v>8</v>
      </c>
      <c r="O16" s="18">
        <v>0</v>
      </c>
      <c r="Q16" s="18">
        <v>0</v>
      </c>
      <c r="R16" s="26"/>
      <c r="S16" s="26"/>
      <c r="T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s="18" customFormat="1">
      <c r="A17" s="22">
        <v>357</v>
      </c>
      <c r="B17" s="18">
        <v>68</v>
      </c>
      <c r="C17" s="18" t="s">
        <v>1</v>
      </c>
      <c r="D17" s="22">
        <v>3</v>
      </c>
      <c r="E17" s="18">
        <v>1</v>
      </c>
      <c r="F17" s="18">
        <v>0</v>
      </c>
      <c r="G17" s="22">
        <v>46</v>
      </c>
      <c r="H17" s="17">
        <v>3.2949999999999999</v>
      </c>
      <c r="I17" s="17">
        <v>3.7549999999999999</v>
      </c>
      <c r="O17" s="18">
        <v>0</v>
      </c>
      <c r="Q17" s="18">
        <v>0</v>
      </c>
      <c r="R17" s="26"/>
      <c r="S17" s="26"/>
      <c r="T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s="18" customFormat="1">
      <c r="A18" s="22">
        <v>357</v>
      </c>
      <c r="B18" s="18">
        <v>68</v>
      </c>
      <c r="C18" s="18" t="s">
        <v>1</v>
      </c>
      <c r="D18" s="22">
        <v>3</v>
      </c>
      <c r="E18" s="18">
        <v>1</v>
      </c>
      <c r="F18" s="18">
        <v>46</v>
      </c>
      <c r="G18" s="22">
        <v>64</v>
      </c>
      <c r="H18" s="17">
        <v>3.7549999999999999</v>
      </c>
      <c r="I18" s="17">
        <v>3.9350000000000001</v>
      </c>
      <c r="J18" s="18" t="s">
        <v>54</v>
      </c>
      <c r="Q18" s="18">
        <v>0</v>
      </c>
      <c r="R18" s="26"/>
      <c r="S18" s="26"/>
      <c r="T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s="18" customFormat="1">
      <c r="A19" s="22">
        <v>357</v>
      </c>
      <c r="B19" s="18">
        <v>68</v>
      </c>
      <c r="C19" s="18" t="s">
        <v>1</v>
      </c>
      <c r="D19" s="22">
        <v>3</v>
      </c>
      <c r="E19" s="18" t="s">
        <v>4</v>
      </c>
      <c r="F19" s="18">
        <v>0</v>
      </c>
      <c r="G19" s="22">
        <v>10</v>
      </c>
      <c r="H19" s="17">
        <v>3.9350000000000001</v>
      </c>
      <c r="I19" s="17">
        <v>4.0350000000000001</v>
      </c>
      <c r="J19" s="18" t="s">
        <v>8</v>
      </c>
      <c r="O19" s="18">
        <v>0</v>
      </c>
      <c r="Q19" s="18">
        <v>0</v>
      </c>
      <c r="R19" s="26"/>
      <c r="S19" s="26"/>
      <c r="T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18" customFormat="1">
      <c r="A20" s="18">
        <v>357</v>
      </c>
      <c r="B20" s="18">
        <v>68</v>
      </c>
      <c r="C20" s="18" t="s">
        <v>1</v>
      </c>
      <c r="D20" s="18">
        <v>4</v>
      </c>
      <c r="E20" s="18">
        <v>1</v>
      </c>
      <c r="F20" s="18">
        <v>0</v>
      </c>
      <c r="G20" s="18">
        <v>17</v>
      </c>
      <c r="H20" s="17">
        <v>4</v>
      </c>
      <c r="I20" s="17">
        <v>4.17</v>
      </c>
      <c r="Q20" s="18">
        <v>0</v>
      </c>
      <c r="R20" s="26"/>
      <c r="S20" s="26"/>
      <c r="T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s="18" customFormat="1">
      <c r="A21" s="18">
        <v>357</v>
      </c>
      <c r="B21" s="18">
        <v>68</v>
      </c>
      <c r="C21" s="18" t="s">
        <v>1</v>
      </c>
      <c r="D21" s="18">
        <v>4</v>
      </c>
      <c r="E21" s="18">
        <v>1</v>
      </c>
      <c r="F21" s="18">
        <v>17</v>
      </c>
      <c r="G21" s="18">
        <v>56</v>
      </c>
      <c r="H21" s="17">
        <v>4.17</v>
      </c>
      <c r="I21" s="17">
        <v>4.5600000000000005</v>
      </c>
      <c r="J21" s="18" t="s">
        <v>85</v>
      </c>
      <c r="K21" s="18">
        <v>3</v>
      </c>
      <c r="L21" s="18" t="s">
        <v>86</v>
      </c>
      <c r="O21" s="18">
        <v>0</v>
      </c>
      <c r="P21" s="18" t="s">
        <v>87</v>
      </c>
      <c r="Q21" s="18">
        <v>2</v>
      </c>
      <c r="R21" s="26"/>
      <c r="S21" s="26"/>
      <c r="T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s="18" customFormat="1">
      <c r="A22" s="18">
        <v>357</v>
      </c>
      <c r="B22" s="18">
        <v>68</v>
      </c>
      <c r="C22" s="18" t="s">
        <v>1</v>
      </c>
      <c r="D22" s="18">
        <v>4</v>
      </c>
      <c r="E22" s="18">
        <v>1</v>
      </c>
      <c r="F22" s="18">
        <v>17</v>
      </c>
      <c r="G22" s="18">
        <v>56</v>
      </c>
      <c r="H22" s="17">
        <v>4.17</v>
      </c>
      <c r="I22" s="17">
        <v>4.5600000000000005</v>
      </c>
      <c r="J22" s="18" t="s">
        <v>61</v>
      </c>
      <c r="K22" s="18">
        <v>4</v>
      </c>
      <c r="L22" s="16" t="s">
        <v>88</v>
      </c>
      <c r="O22" s="18">
        <v>0</v>
      </c>
      <c r="P22" s="18" t="s">
        <v>89</v>
      </c>
      <c r="Q22" s="18">
        <v>2</v>
      </c>
      <c r="R22" s="26"/>
      <c r="S22" s="26"/>
      <c r="T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18" customFormat="1">
      <c r="A23" s="18">
        <v>357</v>
      </c>
      <c r="B23" s="18">
        <v>68</v>
      </c>
      <c r="C23" s="18" t="s">
        <v>1</v>
      </c>
      <c r="D23" s="18">
        <v>4</v>
      </c>
      <c r="E23" s="18">
        <v>1</v>
      </c>
      <c r="F23" s="18">
        <v>17</v>
      </c>
      <c r="G23" s="18">
        <v>56</v>
      </c>
      <c r="H23" s="17">
        <v>4.17</v>
      </c>
      <c r="I23" s="17">
        <v>4.5600000000000005</v>
      </c>
      <c r="J23" s="18" t="s">
        <v>61</v>
      </c>
      <c r="K23" s="18">
        <v>4</v>
      </c>
      <c r="L23" s="16" t="s">
        <v>90</v>
      </c>
      <c r="O23" s="18">
        <v>0</v>
      </c>
      <c r="P23" s="18" t="s">
        <v>89</v>
      </c>
      <c r="Q23" s="18">
        <v>2</v>
      </c>
      <c r="R23" s="26"/>
      <c r="S23" s="26"/>
      <c r="T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s="18" customFormat="1">
      <c r="A24" s="18">
        <v>357</v>
      </c>
      <c r="B24" s="18">
        <v>68</v>
      </c>
      <c r="C24" s="18" t="s">
        <v>1</v>
      </c>
      <c r="D24" s="18">
        <v>4</v>
      </c>
      <c r="E24" s="18">
        <v>1</v>
      </c>
      <c r="F24" s="18">
        <v>33</v>
      </c>
      <c r="G24" s="18">
        <v>34</v>
      </c>
      <c r="H24" s="17">
        <v>4.33</v>
      </c>
      <c r="I24" s="17">
        <v>4.34</v>
      </c>
      <c r="J24" s="18" t="s">
        <v>85</v>
      </c>
      <c r="K24" s="18">
        <v>1</v>
      </c>
      <c r="L24" s="18" t="s">
        <v>91</v>
      </c>
      <c r="O24" s="18">
        <v>0</v>
      </c>
      <c r="P24" s="18" t="s">
        <v>92</v>
      </c>
      <c r="Q24" s="18">
        <v>1</v>
      </c>
      <c r="R24" s="26"/>
      <c r="S24" s="26"/>
      <c r="T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s="18" customFormat="1" ht="30">
      <c r="A25" s="18">
        <v>357</v>
      </c>
      <c r="B25" s="18">
        <v>68</v>
      </c>
      <c r="C25" s="18" t="s">
        <v>1</v>
      </c>
      <c r="D25" s="18">
        <v>4</v>
      </c>
      <c r="E25" s="18">
        <v>1</v>
      </c>
      <c r="F25" s="18">
        <v>56</v>
      </c>
      <c r="G25" s="18">
        <v>90</v>
      </c>
      <c r="H25" s="17">
        <v>4.5600000000000005</v>
      </c>
      <c r="I25" s="17">
        <v>4.9000000000000004</v>
      </c>
      <c r="J25" s="18" t="s">
        <v>61</v>
      </c>
      <c r="K25" s="18">
        <v>15</v>
      </c>
      <c r="L25" s="18" t="s">
        <v>93</v>
      </c>
      <c r="O25" s="18">
        <v>0</v>
      </c>
      <c r="P25" s="18" t="s">
        <v>94</v>
      </c>
      <c r="Q25" s="18">
        <v>4</v>
      </c>
      <c r="R25" s="26"/>
      <c r="S25" s="26" t="s">
        <v>95</v>
      </c>
      <c r="T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s="18" customFormat="1" ht="30">
      <c r="A26" s="18">
        <v>357</v>
      </c>
      <c r="B26" s="18">
        <v>68</v>
      </c>
      <c r="C26" s="18" t="s">
        <v>1</v>
      </c>
      <c r="D26" s="18">
        <v>4</v>
      </c>
      <c r="E26" s="18">
        <v>1</v>
      </c>
      <c r="F26" s="18">
        <v>56</v>
      </c>
      <c r="G26" s="18">
        <v>119</v>
      </c>
      <c r="H26" s="17">
        <v>4.5600000000000005</v>
      </c>
      <c r="I26" s="17">
        <v>5.1899999999999995</v>
      </c>
      <c r="J26" s="18" t="s">
        <v>85</v>
      </c>
      <c r="K26" s="18">
        <v>3</v>
      </c>
      <c r="L26" s="18" t="s">
        <v>93</v>
      </c>
      <c r="O26" s="18">
        <v>0</v>
      </c>
      <c r="P26" s="18" t="s">
        <v>96</v>
      </c>
      <c r="Q26" s="18">
        <v>2</v>
      </c>
      <c r="R26" s="26"/>
      <c r="S26" s="26" t="s">
        <v>97</v>
      </c>
      <c r="T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s="18" customFormat="1" ht="30">
      <c r="A27" s="18">
        <v>357</v>
      </c>
      <c r="B27" s="18">
        <v>68</v>
      </c>
      <c r="C27" s="18" t="s">
        <v>1</v>
      </c>
      <c r="D27" s="18">
        <v>4</v>
      </c>
      <c r="E27" s="18">
        <v>1</v>
      </c>
      <c r="F27" s="18">
        <v>93</v>
      </c>
      <c r="G27" s="18">
        <v>110</v>
      </c>
      <c r="H27" s="17">
        <v>4.93</v>
      </c>
      <c r="I27" s="17">
        <v>5.0999999999999996</v>
      </c>
      <c r="J27" s="18" t="s">
        <v>61</v>
      </c>
      <c r="K27" s="18">
        <v>2</v>
      </c>
      <c r="L27" s="16" t="s">
        <v>93</v>
      </c>
      <c r="O27" s="18">
        <v>0</v>
      </c>
      <c r="P27" s="18" t="s">
        <v>98</v>
      </c>
      <c r="Q27" s="18">
        <v>2</v>
      </c>
      <c r="R27" s="26"/>
      <c r="S27" s="26" t="s">
        <v>99</v>
      </c>
      <c r="T27" s="16"/>
      <c r="U27" s="18" t="s">
        <v>100</v>
      </c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s="18" customFormat="1" ht="30">
      <c r="A28" s="18">
        <v>357</v>
      </c>
      <c r="B28" s="18">
        <v>68</v>
      </c>
      <c r="C28" s="18" t="s">
        <v>1</v>
      </c>
      <c r="D28" s="18">
        <v>4</v>
      </c>
      <c r="E28" s="18">
        <v>1</v>
      </c>
      <c r="F28" s="18">
        <v>93</v>
      </c>
      <c r="G28" s="18">
        <v>110</v>
      </c>
      <c r="H28" s="17">
        <v>4.93</v>
      </c>
      <c r="I28" s="17">
        <v>5.0999999999999996</v>
      </c>
      <c r="J28" s="18" t="s">
        <v>61</v>
      </c>
      <c r="K28" s="18">
        <v>2</v>
      </c>
      <c r="L28" s="16" t="s">
        <v>101</v>
      </c>
      <c r="O28" s="18">
        <v>0</v>
      </c>
      <c r="P28" s="18" t="s">
        <v>98</v>
      </c>
      <c r="Q28" s="18">
        <v>2</v>
      </c>
      <c r="R28" s="26"/>
      <c r="S28" s="26" t="s">
        <v>99</v>
      </c>
      <c r="T28" s="16"/>
      <c r="U28" s="18" t="s">
        <v>100</v>
      </c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s="18" customFormat="1">
      <c r="A29" s="18">
        <v>357</v>
      </c>
      <c r="B29" s="18">
        <v>68</v>
      </c>
      <c r="C29" s="18" t="s">
        <v>1</v>
      </c>
      <c r="D29" s="18">
        <v>4</v>
      </c>
      <c r="E29" s="18">
        <v>1</v>
      </c>
      <c r="F29" s="18">
        <v>127</v>
      </c>
      <c r="G29" s="18">
        <v>131</v>
      </c>
      <c r="H29" s="17">
        <v>5.27</v>
      </c>
      <c r="I29" s="17">
        <v>5.3100000000000005</v>
      </c>
      <c r="J29" s="18" t="s">
        <v>61</v>
      </c>
      <c r="K29" s="18">
        <v>4</v>
      </c>
      <c r="L29" s="18" t="s">
        <v>102</v>
      </c>
      <c r="O29" s="18">
        <v>0</v>
      </c>
      <c r="P29" s="18" t="s">
        <v>103</v>
      </c>
      <c r="Q29" s="18">
        <v>2</v>
      </c>
      <c r="R29" s="26"/>
      <c r="S29" s="26"/>
      <c r="T29" s="16"/>
      <c r="Z29" s="18" t="s">
        <v>100</v>
      </c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s="18" customFormat="1">
      <c r="A30" s="18">
        <v>357</v>
      </c>
      <c r="B30" s="18">
        <v>68</v>
      </c>
      <c r="C30" s="18" t="s">
        <v>1</v>
      </c>
      <c r="D30" s="18">
        <v>4</v>
      </c>
      <c r="E30" s="18">
        <v>1</v>
      </c>
      <c r="F30" s="18">
        <v>131</v>
      </c>
      <c r="G30" s="18">
        <v>139</v>
      </c>
      <c r="H30" s="17">
        <v>5.3100000000000005</v>
      </c>
      <c r="I30" s="17">
        <v>5.39</v>
      </c>
      <c r="Q30" s="18">
        <v>0</v>
      </c>
      <c r="R30" s="26"/>
      <c r="S30" s="26"/>
      <c r="T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s="18" customFormat="1">
      <c r="A31" s="18">
        <v>357</v>
      </c>
      <c r="B31" s="18">
        <v>68</v>
      </c>
      <c r="C31" s="18" t="s">
        <v>1</v>
      </c>
      <c r="D31" s="18">
        <v>4</v>
      </c>
      <c r="E31" s="18" t="s">
        <v>4</v>
      </c>
      <c r="F31" s="18">
        <v>0</v>
      </c>
      <c r="G31" s="18">
        <v>13</v>
      </c>
      <c r="H31" s="17">
        <v>5.39</v>
      </c>
      <c r="I31" s="17">
        <v>5.52</v>
      </c>
      <c r="Q31" s="18">
        <v>0</v>
      </c>
      <c r="R31" s="26"/>
      <c r="S31" s="26"/>
      <c r="T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s="18" customFormat="1">
      <c r="A32" s="18">
        <v>357</v>
      </c>
      <c r="B32" s="18">
        <v>68</v>
      </c>
      <c r="C32" s="18" t="s">
        <v>1</v>
      </c>
      <c r="D32" s="18">
        <v>5</v>
      </c>
      <c r="E32" s="18">
        <v>1</v>
      </c>
      <c r="F32" s="18">
        <v>0</v>
      </c>
      <c r="G32" s="18">
        <v>13</v>
      </c>
      <c r="H32" s="17">
        <v>4.07</v>
      </c>
      <c r="I32" s="17">
        <v>4.2</v>
      </c>
      <c r="Q32" s="18">
        <v>0</v>
      </c>
      <c r="R32" s="26"/>
      <c r="S32" s="26"/>
      <c r="T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s="18" customFormat="1">
      <c r="A33" s="18">
        <v>357</v>
      </c>
      <c r="B33" s="18">
        <v>68</v>
      </c>
      <c r="C33" s="18" t="s">
        <v>1</v>
      </c>
      <c r="D33" s="18">
        <v>6</v>
      </c>
      <c r="E33" s="18">
        <v>1</v>
      </c>
      <c r="F33" s="18">
        <v>0</v>
      </c>
      <c r="G33" s="18">
        <v>51</v>
      </c>
      <c r="H33" s="17">
        <v>5.85</v>
      </c>
      <c r="I33" s="17">
        <v>6.3599999999999994</v>
      </c>
      <c r="J33" s="18" t="s">
        <v>8</v>
      </c>
      <c r="Q33" s="18">
        <v>0</v>
      </c>
      <c r="R33" s="26"/>
      <c r="S33" s="26"/>
      <c r="T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s="18" customFormat="1">
      <c r="A34" s="22">
        <v>357</v>
      </c>
      <c r="B34" s="18">
        <v>68</v>
      </c>
      <c r="C34" s="18" t="s">
        <v>1</v>
      </c>
      <c r="D34" s="22">
        <v>7</v>
      </c>
      <c r="E34" s="18">
        <v>1</v>
      </c>
      <c r="F34" s="18">
        <v>0</v>
      </c>
      <c r="G34" s="22">
        <v>16</v>
      </c>
      <c r="H34" s="17">
        <v>7.57</v>
      </c>
      <c r="I34" s="17">
        <v>7.73</v>
      </c>
      <c r="J34" s="18" t="s">
        <v>8</v>
      </c>
      <c r="M34" s="18">
        <v>0</v>
      </c>
      <c r="Q34" s="18">
        <v>0</v>
      </c>
      <c r="R34" s="26"/>
      <c r="S34" s="26"/>
      <c r="T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s="18" customFormat="1">
      <c r="A35" s="22">
        <v>357</v>
      </c>
      <c r="B35" s="18">
        <v>68</v>
      </c>
      <c r="C35" s="18" t="s">
        <v>1</v>
      </c>
      <c r="D35" s="22">
        <v>7</v>
      </c>
      <c r="E35" s="18">
        <v>1</v>
      </c>
      <c r="F35" s="18">
        <v>16</v>
      </c>
      <c r="G35" s="22">
        <v>29</v>
      </c>
      <c r="H35" s="17">
        <v>7.73</v>
      </c>
      <c r="I35" s="17">
        <v>7.86</v>
      </c>
      <c r="J35" s="18" t="s">
        <v>54</v>
      </c>
      <c r="Q35" s="18">
        <v>0</v>
      </c>
      <c r="R35" s="26"/>
      <c r="S35" s="26"/>
      <c r="T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s="12" customFormat="1">
      <c r="A36" s="22">
        <v>357</v>
      </c>
      <c r="B36" s="18">
        <v>68</v>
      </c>
      <c r="C36" s="18" t="s">
        <v>1</v>
      </c>
      <c r="D36" s="22">
        <v>7</v>
      </c>
      <c r="E36" s="18">
        <v>1</v>
      </c>
      <c r="F36" s="18">
        <v>29</v>
      </c>
      <c r="G36" s="22">
        <v>43</v>
      </c>
      <c r="H36" s="17">
        <v>7.86</v>
      </c>
      <c r="I36" s="17">
        <v>8</v>
      </c>
      <c r="J36" s="12" t="s">
        <v>8</v>
      </c>
      <c r="M36" s="18">
        <v>0</v>
      </c>
      <c r="Q36" s="18">
        <v>0</v>
      </c>
      <c r="R36" s="27"/>
      <c r="S36" s="27"/>
      <c r="T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s="18" customFormat="1">
      <c r="A37" s="18">
        <v>357</v>
      </c>
      <c r="B37" s="18">
        <v>68</v>
      </c>
      <c r="C37" s="18" t="s">
        <v>1</v>
      </c>
      <c r="D37" s="18">
        <v>8</v>
      </c>
      <c r="E37" s="18">
        <v>1</v>
      </c>
      <c r="F37" s="18">
        <v>0</v>
      </c>
      <c r="G37" s="18">
        <v>26</v>
      </c>
      <c r="H37" s="17">
        <v>8.73</v>
      </c>
      <c r="I37" s="17">
        <v>8.99</v>
      </c>
      <c r="J37" s="18" t="s">
        <v>8</v>
      </c>
      <c r="Q37" s="18">
        <v>0</v>
      </c>
      <c r="R37" s="26"/>
      <c r="S37" s="26"/>
      <c r="T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s="18" customFormat="1">
      <c r="A38" s="18">
        <v>357</v>
      </c>
      <c r="B38" s="18">
        <v>68</v>
      </c>
      <c r="C38" s="18" t="s">
        <v>1</v>
      </c>
      <c r="D38" s="18">
        <v>8</v>
      </c>
      <c r="E38" s="18">
        <v>1</v>
      </c>
      <c r="F38" s="18">
        <v>26</v>
      </c>
      <c r="G38" s="18">
        <v>34</v>
      </c>
      <c r="H38" s="17">
        <v>8.99</v>
      </c>
      <c r="I38" s="17">
        <v>9.07</v>
      </c>
      <c r="J38" s="18" t="s">
        <v>54</v>
      </c>
      <c r="Q38" s="18">
        <v>0</v>
      </c>
      <c r="R38" s="26"/>
      <c r="S38" s="26"/>
      <c r="T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s="18" customFormat="1">
      <c r="H39" s="17"/>
      <c r="I39" s="17"/>
      <c r="R39" s="26"/>
      <c r="S39" s="26"/>
      <c r="T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s="12" customFormat="1">
      <c r="A40" s="22">
        <v>357</v>
      </c>
      <c r="B40" s="18">
        <v>69</v>
      </c>
      <c r="C40" s="18" t="s">
        <v>0</v>
      </c>
      <c r="D40" s="22">
        <v>5</v>
      </c>
      <c r="E40" s="18">
        <v>1</v>
      </c>
      <c r="F40" s="18">
        <v>0</v>
      </c>
      <c r="G40" s="22">
        <v>13</v>
      </c>
      <c r="H40" s="17">
        <v>6.88</v>
      </c>
      <c r="I40" s="17">
        <v>7.01</v>
      </c>
      <c r="J40" s="18" t="s">
        <v>8</v>
      </c>
      <c r="K40" s="18"/>
      <c r="L40" s="18"/>
      <c r="M40" s="18"/>
      <c r="N40" s="18"/>
      <c r="O40" s="22"/>
      <c r="P40" s="18"/>
      <c r="Q40" s="18">
        <v>0</v>
      </c>
      <c r="R40" s="26"/>
      <c r="S40" s="26"/>
      <c r="T40" s="16"/>
      <c r="U40" s="18"/>
      <c r="V40" s="18"/>
      <c r="W40" s="16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s="12" customFormat="1">
      <c r="A41" s="22">
        <v>357</v>
      </c>
      <c r="B41" s="18">
        <v>69</v>
      </c>
      <c r="C41" s="18" t="s">
        <v>0</v>
      </c>
      <c r="D41" s="22">
        <v>5</v>
      </c>
      <c r="E41" s="18">
        <v>1</v>
      </c>
      <c r="F41" s="18">
        <v>13</v>
      </c>
      <c r="G41" s="22">
        <v>20</v>
      </c>
      <c r="H41" s="17">
        <v>7.01</v>
      </c>
      <c r="I41" s="17">
        <v>7.08</v>
      </c>
      <c r="J41" s="18" t="s">
        <v>104</v>
      </c>
      <c r="K41" s="18" t="s">
        <v>105</v>
      </c>
      <c r="L41" s="16" t="s">
        <v>106</v>
      </c>
      <c r="M41" s="18"/>
      <c r="N41" s="18"/>
      <c r="O41" s="22">
        <v>1</v>
      </c>
      <c r="P41" s="18" t="s">
        <v>81</v>
      </c>
      <c r="Q41" s="18">
        <v>4</v>
      </c>
      <c r="R41" s="26"/>
      <c r="S41" s="26"/>
      <c r="T41" s="16"/>
      <c r="U41" s="18"/>
      <c r="V41" s="18"/>
      <c r="W41" s="16"/>
      <c r="X41" s="18"/>
      <c r="Y41" s="18"/>
      <c r="Z41" s="18"/>
      <c r="AA41" s="18" t="s">
        <v>100</v>
      </c>
      <c r="AB41" s="18"/>
      <c r="AC41" s="18"/>
      <c r="AD41" s="18"/>
      <c r="AE41" s="18"/>
      <c r="AF41" s="18"/>
      <c r="AG41" s="18"/>
      <c r="AH41" s="16"/>
      <c r="AI41" s="16"/>
      <c r="AJ41" s="16" t="s">
        <v>10</v>
      </c>
      <c r="AK41" s="16" t="s">
        <v>107</v>
      </c>
      <c r="AL41" s="16" t="s">
        <v>59</v>
      </c>
      <c r="AM41" s="16" t="s">
        <v>60</v>
      </c>
      <c r="AN41" s="16"/>
      <c r="AO41" s="16"/>
      <c r="AP41" s="16"/>
      <c r="AQ41" s="16"/>
      <c r="AR41" s="16"/>
      <c r="AS41" s="16"/>
    </row>
    <row r="42" spans="1:45" s="12" customFormat="1">
      <c r="A42" s="22">
        <v>357</v>
      </c>
      <c r="B42" s="18">
        <v>69</v>
      </c>
      <c r="C42" s="18" t="s">
        <v>0</v>
      </c>
      <c r="D42" s="22">
        <v>5</v>
      </c>
      <c r="E42" s="18">
        <v>1</v>
      </c>
      <c r="F42" s="18">
        <v>13</v>
      </c>
      <c r="G42" s="22">
        <v>20</v>
      </c>
      <c r="H42" s="17">
        <v>7.01</v>
      </c>
      <c r="I42" s="17">
        <v>7.08</v>
      </c>
      <c r="J42" s="18" t="s">
        <v>104</v>
      </c>
      <c r="K42" s="18" t="s">
        <v>105</v>
      </c>
      <c r="L42" s="16" t="s">
        <v>106</v>
      </c>
      <c r="M42" s="18"/>
      <c r="N42" s="18"/>
      <c r="O42" s="22">
        <v>1</v>
      </c>
      <c r="P42" s="18" t="s">
        <v>81</v>
      </c>
      <c r="Q42" s="18">
        <v>4</v>
      </c>
      <c r="R42" s="26"/>
      <c r="S42" s="26"/>
      <c r="T42" s="16"/>
      <c r="U42" s="18"/>
      <c r="V42" s="18"/>
      <c r="W42" s="16"/>
      <c r="X42" s="18"/>
      <c r="Y42" s="18"/>
      <c r="Z42" s="18"/>
      <c r="AA42" s="18" t="s">
        <v>100</v>
      </c>
      <c r="AB42" s="18"/>
      <c r="AC42" s="18"/>
      <c r="AD42" s="18"/>
      <c r="AE42" s="18"/>
      <c r="AF42" s="18"/>
      <c r="AG42" s="18"/>
      <c r="AH42" s="16"/>
      <c r="AI42" s="16"/>
      <c r="AJ42" s="16" t="s">
        <v>10</v>
      </c>
      <c r="AK42" s="16" t="s">
        <v>107</v>
      </c>
      <c r="AL42" s="16" t="s">
        <v>59</v>
      </c>
      <c r="AM42" s="16" t="s">
        <v>60</v>
      </c>
      <c r="AN42" s="16"/>
      <c r="AO42" s="16"/>
      <c r="AP42" s="16"/>
      <c r="AQ42" s="16"/>
      <c r="AR42" s="16"/>
      <c r="AS42" s="16"/>
    </row>
    <row r="43" spans="1:45" s="12" customFormat="1">
      <c r="A43" s="22">
        <v>357</v>
      </c>
      <c r="B43" s="18">
        <v>69</v>
      </c>
      <c r="C43" s="18" t="s">
        <v>0</v>
      </c>
      <c r="D43" s="22">
        <v>5</v>
      </c>
      <c r="E43" s="18">
        <v>1</v>
      </c>
      <c r="F43" s="18">
        <v>13</v>
      </c>
      <c r="G43" s="22">
        <v>20</v>
      </c>
      <c r="H43" s="17">
        <v>7.01</v>
      </c>
      <c r="I43" s="17">
        <v>7.08</v>
      </c>
      <c r="J43" s="18" t="s">
        <v>104</v>
      </c>
      <c r="K43" s="18" t="s">
        <v>105</v>
      </c>
      <c r="L43" s="16" t="s">
        <v>108</v>
      </c>
      <c r="M43" s="18"/>
      <c r="N43" s="18"/>
      <c r="O43" s="22">
        <v>1</v>
      </c>
      <c r="P43" s="18" t="s">
        <v>81</v>
      </c>
      <c r="Q43" s="18">
        <v>4</v>
      </c>
      <c r="R43" s="26"/>
      <c r="S43" s="26"/>
      <c r="T43" s="16"/>
      <c r="U43" s="18"/>
      <c r="V43" s="18"/>
      <c r="W43" s="16"/>
      <c r="X43" s="18"/>
      <c r="Y43" s="18"/>
      <c r="Z43" s="18"/>
      <c r="AA43" s="18" t="s">
        <v>100</v>
      </c>
      <c r="AB43" s="18"/>
      <c r="AC43" s="18"/>
      <c r="AD43" s="18"/>
      <c r="AE43" s="18"/>
      <c r="AF43" s="18"/>
      <c r="AG43" s="18"/>
      <c r="AH43" s="16"/>
      <c r="AI43" s="16"/>
      <c r="AJ43" s="16" t="s">
        <v>10</v>
      </c>
      <c r="AK43" s="16" t="s">
        <v>107</v>
      </c>
      <c r="AL43" s="16" t="s">
        <v>59</v>
      </c>
      <c r="AM43" s="16" t="s">
        <v>60</v>
      </c>
      <c r="AN43" s="16"/>
      <c r="AO43" s="16"/>
      <c r="AP43" s="16"/>
      <c r="AQ43" s="16"/>
      <c r="AR43" s="16"/>
      <c r="AS43" s="16"/>
    </row>
    <row r="44" spans="1:45" s="12" customFormat="1" ht="30">
      <c r="A44" s="22">
        <v>357</v>
      </c>
      <c r="B44" s="18">
        <v>69</v>
      </c>
      <c r="C44" s="18" t="s">
        <v>0</v>
      </c>
      <c r="D44" s="22">
        <v>5</v>
      </c>
      <c r="E44" s="18">
        <v>1</v>
      </c>
      <c r="F44" s="18">
        <v>13</v>
      </c>
      <c r="G44" s="22">
        <v>16</v>
      </c>
      <c r="H44" s="17">
        <v>7.01</v>
      </c>
      <c r="I44" s="17">
        <v>7.04</v>
      </c>
      <c r="J44" s="18" t="s">
        <v>109</v>
      </c>
      <c r="K44" s="18">
        <v>3</v>
      </c>
      <c r="L44" s="18" t="s">
        <v>110</v>
      </c>
      <c r="M44" s="18"/>
      <c r="N44" s="18"/>
      <c r="O44" s="22">
        <v>1</v>
      </c>
      <c r="P44" s="18" t="s">
        <v>83</v>
      </c>
      <c r="Q44" s="18">
        <v>2</v>
      </c>
      <c r="R44" s="26"/>
      <c r="S44" s="26"/>
      <c r="T44" s="16"/>
      <c r="U44" s="18"/>
      <c r="V44" s="18"/>
      <c r="W44" s="18" t="s">
        <v>100</v>
      </c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6"/>
      <c r="AI44" s="16" t="s">
        <v>111</v>
      </c>
      <c r="AJ44" s="16" t="s">
        <v>10</v>
      </c>
      <c r="AK44" s="16" t="s">
        <v>71</v>
      </c>
      <c r="AL44" s="16" t="s">
        <v>59</v>
      </c>
      <c r="AM44" s="16" t="s">
        <v>60</v>
      </c>
      <c r="AN44" s="16"/>
      <c r="AO44" s="16"/>
      <c r="AP44" s="16"/>
      <c r="AQ44" s="16"/>
      <c r="AR44" s="16"/>
      <c r="AS44" s="16"/>
    </row>
    <row r="45" spans="1:45" s="12" customFormat="1">
      <c r="A45" s="22">
        <v>357</v>
      </c>
      <c r="B45" s="18">
        <v>69</v>
      </c>
      <c r="C45" s="18" t="s">
        <v>0</v>
      </c>
      <c r="D45" s="22">
        <v>5</v>
      </c>
      <c r="E45" s="18">
        <v>1</v>
      </c>
      <c r="F45" s="18">
        <v>13</v>
      </c>
      <c r="G45" s="23">
        <v>18</v>
      </c>
      <c r="H45" s="17">
        <v>7.01</v>
      </c>
      <c r="I45" s="17">
        <v>7.06</v>
      </c>
      <c r="J45" s="16" t="s">
        <v>61</v>
      </c>
      <c r="K45" s="18" t="s">
        <v>112</v>
      </c>
      <c r="L45" s="16" t="s">
        <v>113</v>
      </c>
      <c r="M45" s="18"/>
      <c r="N45" s="18"/>
      <c r="O45" s="22">
        <v>1</v>
      </c>
      <c r="P45" s="18" t="s">
        <v>75</v>
      </c>
      <c r="Q45" s="18">
        <v>3</v>
      </c>
      <c r="R45" s="26"/>
      <c r="S45" s="26" t="s">
        <v>114</v>
      </c>
      <c r="T45" s="16"/>
      <c r="U45" s="18" t="s">
        <v>100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6"/>
      <c r="AI45" s="16"/>
      <c r="AJ45" s="16" t="s">
        <v>10</v>
      </c>
      <c r="AK45" s="16" t="s">
        <v>63</v>
      </c>
      <c r="AL45" s="16" t="s">
        <v>59</v>
      </c>
      <c r="AM45" s="16" t="s">
        <v>60</v>
      </c>
      <c r="AN45" s="16"/>
      <c r="AO45" s="16"/>
      <c r="AP45" s="16"/>
      <c r="AQ45" s="16"/>
      <c r="AR45" s="16"/>
      <c r="AS45" s="16"/>
    </row>
    <row r="46" spans="1:45" s="12" customFormat="1">
      <c r="A46" s="22">
        <v>357</v>
      </c>
      <c r="B46" s="18">
        <v>69</v>
      </c>
      <c r="C46" s="18" t="s">
        <v>0</v>
      </c>
      <c r="D46" s="22">
        <v>5</v>
      </c>
      <c r="E46" s="18">
        <v>1</v>
      </c>
      <c r="F46" s="18">
        <v>13</v>
      </c>
      <c r="G46" s="23">
        <v>18</v>
      </c>
      <c r="H46" s="17">
        <v>7.01</v>
      </c>
      <c r="I46" s="17">
        <v>7.06</v>
      </c>
      <c r="J46" s="16" t="s">
        <v>61</v>
      </c>
      <c r="K46" s="18" t="s">
        <v>112</v>
      </c>
      <c r="L46" s="16" t="s">
        <v>115</v>
      </c>
      <c r="M46" s="18"/>
      <c r="N46" s="18"/>
      <c r="O46" s="22">
        <v>1</v>
      </c>
      <c r="P46" s="18" t="s">
        <v>75</v>
      </c>
      <c r="Q46" s="18">
        <v>3</v>
      </c>
      <c r="R46" s="26"/>
      <c r="S46" s="26" t="s">
        <v>114</v>
      </c>
      <c r="T46" s="16"/>
      <c r="U46" s="18" t="s">
        <v>100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6"/>
      <c r="AI46" s="16"/>
      <c r="AJ46" s="16" t="s">
        <v>10</v>
      </c>
      <c r="AK46" s="16" t="s">
        <v>63</v>
      </c>
      <c r="AL46" s="16" t="s">
        <v>59</v>
      </c>
      <c r="AM46" s="16" t="s">
        <v>60</v>
      </c>
      <c r="AN46" s="16"/>
      <c r="AO46" s="16"/>
      <c r="AP46" s="16"/>
      <c r="AQ46" s="16"/>
      <c r="AR46" s="16"/>
      <c r="AS46" s="16"/>
    </row>
    <row r="47" spans="1:45" s="12" customFormat="1">
      <c r="A47" s="22">
        <v>357</v>
      </c>
      <c r="B47" s="18">
        <v>69</v>
      </c>
      <c r="C47" s="18" t="s">
        <v>0</v>
      </c>
      <c r="D47" s="22">
        <v>5</v>
      </c>
      <c r="E47" s="18">
        <v>1</v>
      </c>
      <c r="F47" s="18">
        <v>20</v>
      </c>
      <c r="G47" s="22">
        <v>29</v>
      </c>
      <c r="H47" s="17">
        <v>7.08</v>
      </c>
      <c r="I47" s="17">
        <v>7.17</v>
      </c>
      <c r="J47" s="18" t="s">
        <v>109</v>
      </c>
      <c r="K47" s="18">
        <v>1</v>
      </c>
      <c r="L47" s="18" t="s">
        <v>116</v>
      </c>
      <c r="M47" s="18"/>
      <c r="N47" s="18"/>
      <c r="O47" s="22">
        <v>1</v>
      </c>
      <c r="P47" s="18" t="s">
        <v>83</v>
      </c>
      <c r="Q47" s="18">
        <v>2</v>
      </c>
      <c r="R47" s="26"/>
      <c r="S47" s="26"/>
      <c r="T47" s="16"/>
      <c r="U47" s="18"/>
      <c r="V47" s="18"/>
      <c r="W47" s="18" t="s">
        <v>100</v>
      </c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6"/>
      <c r="AI47" s="16"/>
      <c r="AJ47" s="16" t="s">
        <v>10</v>
      </c>
      <c r="AK47" s="16" t="s">
        <v>71</v>
      </c>
      <c r="AL47" s="16" t="s">
        <v>59</v>
      </c>
      <c r="AM47" s="16" t="s">
        <v>60</v>
      </c>
      <c r="AN47" s="16"/>
      <c r="AO47" s="16"/>
      <c r="AP47" s="16"/>
      <c r="AQ47" s="16"/>
      <c r="AR47" s="16"/>
      <c r="AS47" s="16"/>
    </row>
    <row r="48" spans="1:45" s="12" customFormat="1">
      <c r="A48" s="22">
        <v>357</v>
      </c>
      <c r="B48" s="18">
        <v>69</v>
      </c>
      <c r="C48" s="18" t="s">
        <v>0</v>
      </c>
      <c r="D48" s="22">
        <v>5</v>
      </c>
      <c r="E48" s="18">
        <v>1</v>
      </c>
      <c r="F48" s="18">
        <v>29</v>
      </c>
      <c r="G48" s="22">
        <v>37</v>
      </c>
      <c r="H48" s="17">
        <v>7.17</v>
      </c>
      <c r="I48" s="17">
        <v>7.25</v>
      </c>
      <c r="J48" s="18"/>
      <c r="K48" s="18"/>
      <c r="L48" s="18"/>
      <c r="M48" s="18"/>
      <c r="N48" s="18"/>
      <c r="O48" s="22">
        <v>1</v>
      </c>
      <c r="P48" s="18"/>
      <c r="Q48" s="18">
        <v>0</v>
      </c>
      <c r="R48" s="26"/>
      <c r="S48" s="26"/>
      <c r="T48" s="16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s="12" customFormat="1" ht="30">
      <c r="A49" s="22">
        <v>357</v>
      </c>
      <c r="B49" s="18">
        <v>69</v>
      </c>
      <c r="C49" s="18" t="s">
        <v>0</v>
      </c>
      <c r="D49" s="22">
        <v>5</v>
      </c>
      <c r="E49" s="18">
        <v>1</v>
      </c>
      <c r="F49" s="18">
        <v>37</v>
      </c>
      <c r="G49" s="22">
        <v>78</v>
      </c>
      <c r="H49" s="17">
        <v>7.25</v>
      </c>
      <c r="I49" s="17">
        <v>7.66</v>
      </c>
      <c r="J49" s="18" t="s">
        <v>117</v>
      </c>
      <c r="K49" s="18">
        <v>5</v>
      </c>
      <c r="L49" s="16" t="s">
        <v>110</v>
      </c>
      <c r="M49" s="18"/>
      <c r="N49" s="18"/>
      <c r="O49" s="22">
        <v>1</v>
      </c>
      <c r="P49" s="18" t="s">
        <v>81</v>
      </c>
      <c r="Q49" s="18">
        <v>3</v>
      </c>
      <c r="R49" s="26"/>
      <c r="S49" s="26"/>
      <c r="T49" s="16"/>
      <c r="U49" s="18" t="s">
        <v>100</v>
      </c>
      <c r="V49" s="18"/>
      <c r="W49" s="18" t="s">
        <v>100</v>
      </c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6"/>
      <c r="AI49" s="16"/>
      <c r="AJ49" s="16" t="s">
        <v>10</v>
      </c>
      <c r="AK49" s="16" t="s">
        <v>63</v>
      </c>
      <c r="AL49" s="16" t="s">
        <v>59</v>
      </c>
      <c r="AM49" s="16" t="s">
        <v>60</v>
      </c>
      <c r="AN49" s="16"/>
      <c r="AO49" s="16"/>
      <c r="AP49" s="16"/>
      <c r="AQ49" s="16"/>
      <c r="AR49" s="16"/>
      <c r="AS49" s="16"/>
    </row>
    <row r="50" spans="1:45" s="12" customFormat="1">
      <c r="A50" s="22">
        <v>357</v>
      </c>
      <c r="B50" s="18">
        <v>69</v>
      </c>
      <c r="C50" s="18" t="s">
        <v>0</v>
      </c>
      <c r="D50" s="22">
        <v>5</v>
      </c>
      <c r="E50" s="18">
        <v>1</v>
      </c>
      <c r="F50" s="18">
        <v>58</v>
      </c>
      <c r="G50" s="22">
        <v>64</v>
      </c>
      <c r="H50" s="17">
        <v>7.46</v>
      </c>
      <c r="I50" s="17">
        <v>7.52</v>
      </c>
      <c r="J50" s="18" t="s">
        <v>61</v>
      </c>
      <c r="K50" s="18">
        <v>4</v>
      </c>
      <c r="L50" s="18"/>
      <c r="M50" s="18"/>
      <c r="N50" s="18"/>
      <c r="O50" s="22">
        <v>1</v>
      </c>
      <c r="P50" s="18" t="s">
        <v>118</v>
      </c>
      <c r="Q50" s="18">
        <v>3</v>
      </c>
      <c r="R50" s="26"/>
      <c r="S50" s="26"/>
      <c r="T50" s="16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 t="s">
        <v>100</v>
      </c>
      <c r="AG50" s="18"/>
      <c r="AH50" s="16"/>
      <c r="AI50" s="16"/>
      <c r="AJ50" s="16" t="s">
        <v>70</v>
      </c>
      <c r="AK50" s="16" t="s">
        <v>63</v>
      </c>
      <c r="AL50" s="16" t="s">
        <v>59</v>
      </c>
      <c r="AM50" s="16" t="s">
        <v>60</v>
      </c>
      <c r="AN50" s="16"/>
      <c r="AO50" s="16"/>
      <c r="AP50" s="16"/>
      <c r="AQ50" s="16"/>
      <c r="AR50" s="16"/>
      <c r="AS50" s="16"/>
    </row>
    <row r="51" spans="1:45" s="12" customFormat="1">
      <c r="A51" s="22">
        <v>357</v>
      </c>
      <c r="B51" s="18">
        <v>69</v>
      </c>
      <c r="C51" s="18" t="s">
        <v>0</v>
      </c>
      <c r="D51" s="22">
        <v>5</v>
      </c>
      <c r="E51" s="18">
        <v>1</v>
      </c>
      <c r="F51" s="18">
        <v>78</v>
      </c>
      <c r="G51" s="18">
        <v>83</v>
      </c>
      <c r="H51" s="17">
        <v>7.66</v>
      </c>
      <c r="I51" s="17">
        <v>7.71</v>
      </c>
      <c r="J51" s="12" t="s">
        <v>119</v>
      </c>
      <c r="K51" s="12">
        <v>3</v>
      </c>
      <c r="O51" s="22">
        <v>1</v>
      </c>
      <c r="P51" s="12" t="s">
        <v>118</v>
      </c>
      <c r="Q51" s="12">
        <v>3</v>
      </c>
      <c r="R51" s="27"/>
      <c r="S51" s="27"/>
      <c r="T51" s="15"/>
      <c r="U51" s="18" t="s">
        <v>100</v>
      </c>
      <c r="Y51" s="18" t="s">
        <v>100</v>
      </c>
      <c r="AH51" s="15"/>
      <c r="AI51" s="15"/>
      <c r="AJ51" s="15" t="s">
        <v>10</v>
      </c>
      <c r="AK51" s="15" t="s">
        <v>63</v>
      </c>
      <c r="AL51" s="15" t="s">
        <v>59</v>
      </c>
      <c r="AM51" s="15" t="s">
        <v>60</v>
      </c>
      <c r="AN51" s="15"/>
      <c r="AO51" s="15"/>
      <c r="AP51" s="15"/>
      <c r="AQ51" s="15"/>
      <c r="AR51" s="15"/>
      <c r="AS51" s="15"/>
    </row>
    <row r="52" spans="1:45" s="12" customFormat="1" ht="30">
      <c r="A52" s="22">
        <v>357</v>
      </c>
      <c r="B52" s="18">
        <v>69</v>
      </c>
      <c r="C52" s="18" t="s">
        <v>0</v>
      </c>
      <c r="D52" s="22">
        <v>5</v>
      </c>
      <c r="E52" s="18">
        <v>1</v>
      </c>
      <c r="F52" s="18">
        <v>83</v>
      </c>
      <c r="G52" s="22">
        <v>114</v>
      </c>
      <c r="H52" s="17">
        <v>7.71</v>
      </c>
      <c r="I52" s="17">
        <v>8.02</v>
      </c>
      <c r="J52" s="12" t="s">
        <v>120</v>
      </c>
      <c r="K52" s="12" t="s">
        <v>121</v>
      </c>
      <c r="L52" s="15" t="s">
        <v>122</v>
      </c>
      <c r="O52" s="22">
        <v>1</v>
      </c>
      <c r="P52" s="12" t="s">
        <v>123</v>
      </c>
      <c r="Q52" s="12">
        <v>4</v>
      </c>
      <c r="R52" s="27"/>
      <c r="S52" s="27"/>
      <c r="T52" s="15"/>
      <c r="W52" s="18" t="s">
        <v>100</v>
      </c>
      <c r="AF52" s="12" t="s">
        <v>100</v>
      </c>
      <c r="AH52" s="15"/>
      <c r="AI52" s="15" t="s">
        <v>124</v>
      </c>
      <c r="AJ52" s="15" t="s">
        <v>10</v>
      </c>
      <c r="AK52" s="15" t="s">
        <v>107</v>
      </c>
      <c r="AL52" s="15" t="s">
        <v>125</v>
      </c>
      <c r="AM52" s="15" t="s">
        <v>60</v>
      </c>
      <c r="AN52" s="15"/>
      <c r="AO52" s="15"/>
      <c r="AP52" s="15"/>
      <c r="AQ52" s="15"/>
      <c r="AR52" s="15"/>
      <c r="AS52" s="24"/>
    </row>
    <row r="53" spans="1:45" s="12" customFormat="1" ht="30">
      <c r="A53" s="22">
        <v>357</v>
      </c>
      <c r="B53" s="18">
        <v>69</v>
      </c>
      <c r="C53" s="18" t="s">
        <v>0</v>
      </c>
      <c r="D53" s="22">
        <v>5</v>
      </c>
      <c r="E53" s="18">
        <v>1</v>
      </c>
      <c r="F53" s="18">
        <v>83</v>
      </c>
      <c r="G53" s="22">
        <v>114</v>
      </c>
      <c r="H53" s="17">
        <v>7.71</v>
      </c>
      <c r="I53" s="17">
        <v>8.02</v>
      </c>
      <c r="J53" s="12" t="s">
        <v>120</v>
      </c>
      <c r="K53" s="12" t="s">
        <v>121</v>
      </c>
      <c r="L53" s="15" t="s">
        <v>126</v>
      </c>
      <c r="O53" s="22">
        <v>1</v>
      </c>
      <c r="P53" s="12" t="s">
        <v>123</v>
      </c>
      <c r="Q53" s="12">
        <v>4</v>
      </c>
      <c r="R53" s="27"/>
      <c r="S53" s="27"/>
      <c r="T53" s="15"/>
      <c r="W53" s="18" t="s">
        <v>100</v>
      </c>
      <c r="AF53" s="12" t="s">
        <v>100</v>
      </c>
      <c r="AH53" s="15"/>
      <c r="AI53" s="15" t="s">
        <v>124</v>
      </c>
      <c r="AJ53" s="15" t="s">
        <v>10</v>
      </c>
      <c r="AK53" s="15" t="s">
        <v>107</v>
      </c>
      <c r="AL53" s="15" t="s">
        <v>125</v>
      </c>
      <c r="AM53" s="15" t="s">
        <v>60</v>
      </c>
      <c r="AN53" s="15"/>
      <c r="AO53" s="15"/>
      <c r="AP53" s="15"/>
      <c r="AQ53" s="15"/>
      <c r="AR53" s="15"/>
      <c r="AS53" s="24"/>
    </row>
    <row r="54" spans="1:45" s="12" customFormat="1" ht="30">
      <c r="A54" s="22">
        <v>357</v>
      </c>
      <c r="B54" s="18">
        <v>69</v>
      </c>
      <c r="C54" s="18" t="s">
        <v>0</v>
      </c>
      <c r="D54" s="22">
        <v>5</v>
      </c>
      <c r="E54" s="18">
        <v>1</v>
      </c>
      <c r="F54" s="18">
        <v>83</v>
      </c>
      <c r="G54" s="22">
        <v>114</v>
      </c>
      <c r="H54" s="17">
        <v>7.71</v>
      </c>
      <c r="I54" s="17">
        <v>8.02</v>
      </c>
      <c r="J54" s="12" t="s">
        <v>120</v>
      </c>
      <c r="K54" s="12" t="s">
        <v>121</v>
      </c>
      <c r="L54" s="15" t="s">
        <v>127</v>
      </c>
      <c r="O54" s="22">
        <v>1</v>
      </c>
      <c r="P54" s="12" t="s">
        <v>123</v>
      </c>
      <c r="Q54" s="12">
        <v>4</v>
      </c>
      <c r="R54" s="27"/>
      <c r="S54" s="27"/>
      <c r="T54" s="15"/>
      <c r="W54" s="18" t="s">
        <v>100</v>
      </c>
      <c r="AF54" s="12" t="s">
        <v>100</v>
      </c>
      <c r="AH54" s="15"/>
      <c r="AI54" s="15" t="s">
        <v>124</v>
      </c>
      <c r="AJ54" s="15" t="s">
        <v>10</v>
      </c>
      <c r="AK54" s="15" t="s">
        <v>107</v>
      </c>
      <c r="AL54" s="15" t="s">
        <v>125</v>
      </c>
      <c r="AM54" s="15" t="s">
        <v>60</v>
      </c>
      <c r="AN54" s="15"/>
      <c r="AO54" s="15"/>
      <c r="AP54" s="15"/>
      <c r="AQ54" s="15"/>
      <c r="AR54" s="15"/>
      <c r="AS54" s="24"/>
    </row>
    <row r="55" spans="1:45" s="12" customFormat="1" ht="30">
      <c r="A55" s="22">
        <v>357</v>
      </c>
      <c r="B55" s="18">
        <v>69</v>
      </c>
      <c r="C55" s="18" t="s">
        <v>0</v>
      </c>
      <c r="D55" s="22">
        <v>5</v>
      </c>
      <c r="E55" s="18">
        <v>1</v>
      </c>
      <c r="F55" s="18">
        <v>83</v>
      </c>
      <c r="G55" s="22">
        <v>114</v>
      </c>
      <c r="H55" s="17">
        <v>7.71</v>
      </c>
      <c r="I55" s="17">
        <v>8.02</v>
      </c>
      <c r="J55" s="12" t="s">
        <v>120</v>
      </c>
      <c r="K55" s="12" t="s">
        <v>121</v>
      </c>
      <c r="L55" s="15" t="s">
        <v>93</v>
      </c>
      <c r="O55" s="22">
        <v>1</v>
      </c>
      <c r="P55" s="12" t="s">
        <v>123</v>
      </c>
      <c r="Q55" s="12">
        <v>4</v>
      </c>
      <c r="R55" s="27"/>
      <c r="S55" s="27"/>
      <c r="T55" s="15"/>
      <c r="W55" s="18" t="s">
        <v>100</v>
      </c>
      <c r="AF55" s="12" t="s">
        <v>100</v>
      </c>
      <c r="AH55" s="15"/>
      <c r="AI55" s="15" t="s">
        <v>124</v>
      </c>
      <c r="AJ55" s="15" t="s">
        <v>10</v>
      </c>
      <c r="AK55" s="15" t="s">
        <v>107</v>
      </c>
      <c r="AL55" s="15" t="s">
        <v>125</v>
      </c>
      <c r="AM55" s="15" t="s">
        <v>60</v>
      </c>
      <c r="AN55" s="15"/>
      <c r="AO55" s="15"/>
      <c r="AP55" s="15"/>
      <c r="AQ55" s="15"/>
      <c r="AR55" s="15"/>
      <c r="AS55" s="24"/>
    </row>
    <row r="56" spans="1:45" s="12" customFormat="1" ht="30">
      <c r="A56" s="22">
        <v>357</v>
      </c>
      <c r="B56" s="18">
        <v>69</v>
      </c>
      <c r="C56" s="18" t="s">
        <v>0</v>
      </c>
      <c r="D56" s="22">
        <v>5</v>
      </c>
      <c r="E56" s="18">
        <v>1</v>
      </c>
      <c r="F56" s="18">
        <v>83</v>
      </c>
      <c r="G56" s="22">
        <v>114</v>
      </c>
      <c r="H56" s="17">
        <v>7.71</v>
      </c>
      <c r="I56" s="17">
        <v>8.02</v>
      </c>
      <c r="J56" s="12" t="s">
        <v>120</v>
      </c>
      <c r="K56" s="12" t="s">
        <v>121</v>
      </c>
      <c r="L56" s="15" t="s">
        <v>128</v>
      </c>
      <c r="O56" s="22">
        <v>1</v>
      </c>
      <c r="P56" s="12" t="s">
        <v>123</v>
      </c>
      <c r="Q56" s="12">
        <v>4</v>
      </c>
      <c r="R56" s="27"/>
      <c r="S56" s="27"/>
      <c r="T56" s="15"/>
      <c r="W56" s="18" t="s">
        <v>100</v>
      </c>
      <c r="AF56" s="12" t="s">
        <v>100</v>
      </c>
      <c r="AH56" s="15"/>
      <c r="AI56" s="15" t="s">
        <v>124</v>
      </c>
      <c r="AJ56" s="15" t="s">
        <v>10</v>
      </c>
      <c r="AK56" s="15" t="s">
        <v>107</v>
      </c>
      <c r="AL56" s="15" t="s">
        <v>125</v>
      </c>
      <c r="AM56" s="15" t="s">
        <v>60</v>
      </c>
      <c r="AN56" s="15"/>
      <c r="AO56" s="15"/>
      <c r="AP56" s="15"/>
      <c r="AQ56" s="15"/>
      <c r="AR56" s="15"/>
      <c r="AS56" s="24"/>
    </row>
    <row r="57" spans="1:45" s="12" customFormat="1">
      <c r="A57" s="22">
        <v>357</v>
      </c>
      <c r="B57" s="18">
        <v>69</v>
      </c>
      <c r="C57" s="18" t="s">
        <v>0</v>
      </c>
      <c r="D57" s="12">
        <v>5</v>
      </c>
      <c r="E57" s="18">
        <v>1</v>
      </c>
      <c r="F57" s="12">
        <v>114</v>
      </c>
      <c r="G57" s="12">
        <v>151</v>
      </c>
      <c r="H57" s="17">
        <v>8.02</v>
      </c>
      <c r="I57" s="17">
        <v>8.39</v>
      </c>
      <c r="L57" s="12" t="s">
        <v>54</v>
      </c>
      <c r="Q57" s="12">
        <v>0</v>
      </c>
      <c r="R57" s="27"/>
      <c r="S57" s="27"/>
      <c r="T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s="12" customFormat="1">
      <c r="A58" s="18">
        <v>357</v>
      </c>
      <c r="B58" s="18">
        <v>69</v>
      </c>
      <c r="C58" s="18" t="s">
        <v>0</v>
      </c>
      <c r="D58" s="18">
        <v>6</v>
      </c>
      <c r="E58" s="18">
        <v>1</v>
      </c>
      <c r="F58" s="18">
        <v>0</v>
      </c>
      <c r="G58" s="18">
        <v>29</v>
      </c>
      <c r="H58" s="17">
        <v>8.6</v>
      </c>
      <c r="I58" s="17">
        <v>8.8899999999999988</v>
      </c>
      <c r="L58" s="12" t="s">
        <v>8</v>
      </c>
      <c r="O58" s="12">
        <v>0</v>
      </c>
      <c r="Q58" s="12">
        <v>0</v>
      </c>
      <c r="R58" s="27"/>
      <c r="S58" s="27"/>
      <c r="T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s="12" customFormat="1">
      <c r="A59" s="18">
        <v>357</v>
      </c>
      <c r="B59" s="18">
        <v>69</v>
      </c>
      <c r="C59" s="18" t="s">
        <v>0</v>
      </c>
      <c r="D59" s="18">
        <v>6</v>
      </c>
      <c r="E59" s="18">
        <v>1</v>
      </c>
      <c r="F59" s="18">
        <v>29</v>
      </c>
      <c r="G59" s="18">
        <v>43</v>
      </c>
      <c r="H59" s="17">
        <v>8.8899999999999988</v>
      </c>
      <c r="I59" s="17">
        <v>9.0299999999999994</v>
      </c>
      <c r="Q59" s="12">
        <v>0</v>
      </c>
      <c r="R59" s="27"/>
      <c r="S59" s="27"/>
      <c r="T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s="12" customFormat="1">
      <c r="A60" s="18">
        <v>357</v>
      </c>
      <c r="B60" s="18">
        <v>69</v>
      </c>
      <c r="C60" s="18" t="s">
        <v>0</v>
      </c>
      <c r="D60" s="18">
        <v>6</v>
      </c>
      <c r="E60" s="18">
        <v>1</v>
      </c>
      <c r="F60" s="18">
        <v>62</v>
      </c>
      <c r="G60" s="18">
        <v>66</v>
      </c>
      <c r="H60" s="17">
        <v>9.2199999999999989</v>
      </c>
      <c r="I60" s="17">
        <v>9.26</v>
      </c>
      <c r="J60" s="12" t="s">
        <v>129</v>
      </c>
      <c r="L60" s="12" t="s">
        <v>130</v>
      </c>
      <c r="Q60" s="12">
        <v>0</v>
      </c>
      <c r="R60" s="27"/>
      <c r="S60" s="27"/>
      <c r="T60" s="15"/>
      <c r="AF60" s="18" t="s">
        <v>100</v>
      </c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s="12" customFormat="1">
      <c r="A61" s="18">
        <v>357</v>
      </c>
      <c r="B61" s="18">
        <v>69</v>
      </c>
      <c r="C61" s="18" t="s">
        <v>0</v>
      </c>
      <c r="D61" s="18">
        <v>6</v>
      </c>
      <c r="E61" s="18">
        <v>1</v>
      </c>
      <c r="F61" s="18">
        <v>66</v>
      </c>
      <c r="G61" s="18">
        <v>96</v>
      </c>
      <c r="H61" s="17">
        <v>9.26</v>
      </c>
      <c r="I61" s="17">
        <v>9.5599999999999987</v>
      </c>
      <c r="J61" s="12" t="s">
        <v>129</v>
      </c>
      <c r="K61" s="12">
        <v>7</v>
      </c>
      <c r="L61" s="15" t="s">
        <v>131</v>
      </c>
      <c r="O61" s="12">
        <v>2</v>
      </c>
      <c r="P61" s="12" t="s">
        <v>132</v>
      </c>
      <c r="Q61" s="12">
        <v>3</v>
      </c>
      <c r="R61" s="27"/>
      <c r="S61" s="27"/>
      <c r="T61" s="15"/>
      <c r="AF61" s="18" t="s">
        <v>100</v>
      </c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s="12" customFormat="1">
      <c r="A62" s="18">
        <v>357</v>
      </c>
      <c r="B62" s="18">
        <v>69</v>
      </c>
      <c r="C62" s="18" t="s">
        <v>0</v>
      </c>
      <c r="D62" s="18">
        <v>6</v>
      </c>
      <c r="E62" s="18">
        <v>1</v>
      </c>
      <c r="F62" s="18">
        <v>66</v>
      </c>
      <c r="G62" s="18">
        <v>96</v>
      </c>
      <c r="H62" s="17">
        <v>9.26</v>
      </c>
      <c r="I62" s="17">
        <v>9.5599999999999987</v>
      </c>
      <c r="J62" s="12" t="s">
        <v>129</v>
      </c>
      <c r="K62" s="12">
        <v>7</v>
      </c>
      <c r="L62" s="15" t="s">
        <v>133</v>
      </c>
      <c r="O62" s="12">
        <v>2</v>
      </c>
      <c r="P62" s="12" t="s">
        <v>132</v>
      </c>
      <c r="Q62" s="12">
        <v>3</v>
      </c>
      <c r="R62" s="27"/>
      <c r="S62" s="27"/>
      <c r="T62" s="15"/>
      <c r="AF62" s="18" t="s">
        <v>100</v>
      </c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s="12" customFormat="1">
      <c r="A63" s="18">
        <v>357</v>
      </c>
      <c r="B63" s="18">
        <v>69</v>
      </c>
      <c r="C63" s="18" t="s">
        <v>0</v>
      </c>
      <c r="D63" s="18">
        <v>6</v>
      </c>
      <c r="E63" s="18">
        <v>1</v>
      </c>
      <c r="F63" s="18">
        <v>96</v>
      </c>
      <c r="G63" s="18">
        <v>125</v>
      </c>
      <c r="H63" s="17">
        <v>9.5599999999999987</v>
      </c>
      <c r="I63" s="17">
        <v>9.85</v>
      </c>
      <c r="J63" s="12" t="s">
        <v>129</v>
      </c>
      <c r="L63" s="15" t="s">
        <v>126</v>
      </c>
      <c r="O63" s="12">
        <v>2</v>
      </c>
      <c r="P63" s="12" t="s">
        <v>134</v>
      </c>
      <c r="Q63" s="12">
        <v>4</v>
      </c>
      <c r="R63" s="27"/>
      <c r="S63" s="27"/>
      <c r="T63" s="15"/>
      <c r="AF63" s="18" t="s">
        <v>100</v>
      </c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s="12" customFormat="1">
      <c r="A64" s="18">
        <v>357</v>
      </c>
      <c r="B64" s="18">
        <v>69</v>
      </c>
      <c r="C64" s="18" t="s">
        <v>0</v>
      </c>
      <c r="D64" s="18">
        <v>6</v>
      </c>
      <c r="E64" s="18">
        <v>1</v>
      </c>
      <c r="F64" s="18">
        <v>96</v>
      </c>
      <c r="G64" s="18">
        <v>125</v>
      </c>
      <c r="H64" s="17">
        <v>9.5599999999999987</v>
      </c>
      <c r="I64" s="17">
        <v>9.85</v>
      </c>
      <c r="J64" s="12" t="s">
        <v>129</v>
      </c>
      <c r="L64" s="15" t="s">
        <v>131</v>
      </c>
      <c r="O64" s="12">
        <v>2</v>
      </c>
      <c r="P64" s="12" t="s">
        <v>134</v>
      </c>
      <c r="Q64" s="12">
        <v>4</v>
      </c>
      <c r="R64" s="27"/>
      <c r="S64" s="27"/>
      <c r="T64" s="15"/>
      <c r="AF64" s="18" t="s">
        <v>100</v>
      </c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s="12" customFormat="1">
      <c r="A65" s="18">
        <v>357</v>
      </c>
      <c r="B65" s="18">
        <v>69</v>
      </c>
      <c r="C65" s="18" t="s">
        <v>0</v>
      </c>
      <c r="D65" s="18">
        <v>6</v>
      </c>
      <c r="E65" s="18">
        <v>1</v>
      </c>
      <c r="F65" s="18">
        <v>96</v>
      </c>
      <c r="G65" s="18">
        <v>125</v>
      </c>
      <c r="H65" s="17">
        <v>9.5599999999999987</v>
      </c>
      <c r="I65" s="17">
        <v>9.85</v>
      </c>
      <c r="J65" s="12" t="s">
        <v>129</v>
      </c>
      <c r="L65" s="15" t="s">
        <v>88</v>
      </c>
      <c r="O65" s="12">
        <v>2</v>
      </c>
      <c r="P65" s="12" t="s">
        <v>134</v>
      </c>
      <c r="Q65" s="12">
        <v>4</v>
      </c>
      <c r="R65" s="27"/>
      <c r="S65" s="27"/>
      <c r="T65" s="15"/>
      <c r="AF65" s="18" t="s">
        <v>100</v>
      </c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s="12" customFormat="1" ht="30">
      <c r="A66" s="18">
        <v>357</v>
      </c>
      <c r="B66" s="18">
        <v>69</v>
      </c>
      <c r="C66" s="18" t="s">
        <v>0</v>
      </c>
      <c r="D66" s="18">
        <v>6</v>
      </c>
      <c r="E66" s="18">
        <v>1</v>
      </c>
      <c r="F66" s="12">
        <v>125</v>
      </c>
      <c r="G66" s="12">
        <v>140</v>
      </c>
      <c r="H66" s="17">
        <v>9.85</v>
      </c>
      <c r="I66" s="17">
        <v>10</v>
      </c>
      <c r="J66" s="12" t="s">
        <v>129</v>
      </c>
      <c r="K66" s="12">
        <v>20</v>
      </c>
      <c r="L66" s="12" t="s">
        <v>128</v>
      </c>
      <c r="O66" s="12">
        <v>2</v>
      </c>
      <c r="P66" s="12" t="s">
        <v>135</v>
      </c>
      <c r="Q66" s="12">
        <v>5</v>
      </c>
      <c r="R66" s="27" t="s">
        <v>136</v>
      </c>
      <c r="S66" s="27"/>
      <c r="T66" s="15"/>
      <c r="AF66" s="18" t="s">
        <v>100</v>
      </c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s="12" customFormat="1">
      <c r="A67" s="18">
        <v>357</v>
      </c>
      <c r="B67" s="18">
        <v>69</v>
      </c>
      <c r="C67" s="18" t="s">
        <v>0</v>
      </c>
      <c r="D67" s="18">
        <v>6</v>
      </c>
      <c r="E67" s="18">
        <v>1</v>
      </c>
      <c r="F67" s="12">
        <v>140</v>
      </c>
      <c r="G67" s="12">
        <v>142</v>
      </c>
      <c r="H67" s="17">
        <v>10</v>
      </c>
      <c r="I67" s="17">
        <v>10.02</v>
      </c>
      <c r="K67" s="12">
        <v>0</v>
      </c>
      <c r="O67" s="12">
        <v>2</v>
      </c>
      <c r="Q67" s="12">
        <v>0</v>
      </c>
      <c r="R67" s="27"/>
      <c r="S67" s="27"/>
      <c r="T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s="12" customFormat="1" ht="30">
      <c r="A68" s="18">
        <v>357</v>
      </c>
      <c r="B68" s="18">
        <v>69</v>
      </c>
      <c r="C68" s="18" t="s">
        <v>0</v>
      </c>
      <c r="D68" s="18">
        <v>6</v>
      </c>
      <c r="E68" s="18">
        <v>2</v>
      </c>
      <c r="F68" s="12">
        <v>0</v>
      </c>
      <c r="G68" s="12">
        <v>37</v>
      </c>
      <c r="H68" s="17">
        <v>10.029999999999999</v>
      </c>
      <c r="I68" s="17">
        <v>10.399999999999999</v>
      </c>
      <c r="J68" s="12" t="s">
        <v>129</v>
      </c>
      <c r="K68" s="12">
        <v>9</v>
      </c>
      <c r="L68" s="15" t="s">
        <v>128</v>
      </c>
      <c r="O68" s="12">
        <v>2</v>
      </c>
      <c r="P68" s="15" t="s">
        <v>137</v>
      </c>
      <c r="Q68" s="12">
        <v>4</v>
      </c>
      <c r="R68" s="27"/>
      <c r="S68" s="27"/>
      <c r="T68" s="15"/>
      <c r="AF68" s="18" t="s">
        <v>100</v>
      </c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s="12" customFormat="1" ht="30">
      <c r="A69" s="18">
        <v>357</v>
      </c>
      <c r="B69" s="18">
        <v>69</v>
      </c>
      <c r="C69" s="18" t="s">
        <v>0</v>
      </c>
      <c r="D69" s="18">
        <v>6</v>
      </c>
      <c r="E69" s="18">
        <v>2</v>
      </c>
      <c r="F69" s="12">
        <v>0</v>
      </c>
      <c r="G69" s="12">
        <v>37</v>
      </c>
      <c r="H69" s="17">
        <v>10.029999999999999</v>
      </c>
      <c r="I69" s="17">
        <v>10.399999999999999</v>
      </c>
      <c r="J69" s="12" t="s">
        <v>129</v>
      </c>
      <c r="K69" s="12">
        <v>9</v>
      </c>
      <c r="L69" s="15" t="s">
        <v>138</v>
      </c>
      <c r="O69" s="12">
        <v>2</v>
      </c>
      <c r="P69" s="15" t="s">
        <v>137</v>
      </c>
      <c r="Q69" s="12">
        <v>4</v>
      </c>
      <c r="R69" s="27"/>
      <c r="S69" s="27"/>
      <c r="T69" s="15"/>
      <c r="AF69" s="18" t="s">
        <v>100</v>
      </c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s="12" customFormat="1">
      <c r="A70" s="18">
        <v>357</v>
      </c>
      <c r="B70" s="18">
        <v>69</v>
      </c>
      <c r="C70" s="18" t="s">
        <v>0</v>
      </c>
      <c r="D70" s="18">
        <v>7</v>
      </c>
      <c r="E70" s="18">
        <v>1</v>
      </c>
      <c r="F70" s="18">
        <v>0</v>
      </c>
      <c r="G70" s="18">
        <v>69</v>
      </c>
      <c r="H70" s="17">
        <v>10.32</v>
      </c>
      <c r="I70" s="17">
        <v>11.01</v>
      </c>
      <c r="J70" s="16"/>
      <c r="K70" s="22"/>
      <c r="L70" s="18"/>
      <c r="M70" s="18"/>
      <c r="N70" s="18"/>
      <c r="O70" s="18"/>
      <c r="P70" s="18"/>
      <c r="Q70" s="18">
        <v>0</v>
      </c>
      <c r="R70" s="26"/>
      <c r="S70" s="26"/>
      <c r="T70" s="23"/>
      <c r="U70" s="18"/>
      <c r="V70" s="18"/>
      <c r="W70" s="23"/>
      <c r="X70" s="22"/>
      <c r="Y70" s="22"/>
      <c r="Z70" s="18"/>
      <c r="AA70" s="18"/>
      <c r="AB70" s="18"/>
      <c r="AC70" s="18"/>
      <c r="AD70" s="18"/>
      <c r="AE70" s="18"/>
      <c r="AF70" s="18"/>
      <c r="AG70" s="18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5"/>
      <c r="AS70" s="15"/>
    </row>
    <row r="71" spans="1:45" s="12" customFormat="1">
      <c r="A71" s="18">
        <v>357</v>
      </c>
      <c r="B71" s="18">
        <v>69</v>
      </c>
      <c r="C71" s="18" t="s">
        <v>0</v>
      </c>
      <c r="D71" s="18">
        <v>7</v>
      </c>
      <c r="E71" s="18">
        <v>1</v>
      </c>
      <c r="F71" s="12">
        <v>69</v>
      </c>
      <c r="G71" s="12">
        <v>99</v>
      </c>
      <c r="H71" s="17">
        <v>11.01</v>
      </c>
      <c r="I71" s="17">
        <v>11.31</v>
      </c>
      <c r="L71" s="12" t="s">
        <v>54</v>
      </c>
      <c r="Q71" s="12">
        <v>0</v>
      </c>
      <c r="R71" s="27"/>
      <c r="S71" s="27"/>
      <c r="T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s="12" customFormat="1">
      <c r="A72" s="18">
        <v>357</v>
      </c>
      <c r="B72" s="18">
        <v>69</v>
      </c>
      <c r="C72" s="18" t="s">
        <v>0</v>
      </c>
      <c r="D72" s="18">
        <v>8</v>
      </c>
      <c r="E72" s="18">
        <v>1</v>
      </c>
      <c r="F72" s="18">
        <v>0</v>
      </c>
      <c r="G72" s="18">
        <v>10</v>
      </c>
      <c r="H72" s="17">
        <v>11.32</v>
      </c>
      <c r="I72" s="17">
        <v>11.42</v>
      </c>
      <c r="J72" s="12" t="s">
        <v>85</v>
      </c>
      <c r="K72" s="12">
        <v>5</v>
      </c>
      <c r="L72" s="15" t="s">
        <v>139</v>
      </c>
      <c r="O72" s="12">
        <v>2</v>
      </c>
      <c r="P72" s="12" t="s">
        <v>96</v>
      </c>
      <c r="Q72" s="12">
        <v>3</v>
      </c>
      <c r="R72" s="27" t="s">
        <v>140</v>
      </c>
      <c r="S72" s="27"/>
      <c r="T72" s="15"/>
      <c r="AF72" s="12" t="s">
        <v>100</v>
      </c>
      <c r="AH72" s="15"/>
      <c r="AI72" s="15"/>
      <c r="AJ72" s="15"/>
      <c r="AK72" s="15"/>
      <c r="AL72" s="15"/>
      <c r="AM72" s="15"/>
      <c r="AN72" s="15"/>
      <c r="AO72" s="15"/>
      <c r="AP72" s="15">
        <v>5</v>
      </c>
      <c r="AQ72" s="15"/>
      <c r="AR72" s="15" t="s">
        <v>141</v>
      </c>
      <c r="AS72" s="15"/>
    </row>
    <row r="73" spans="1:45" s="12" customFormat="1">
      <c r="A73" s="18">
        <v>357</v>
      </c>
      <c r="B73" s="18">
        <v>69</v>
      </c>
      <c r="C73" s="18" t="s">
        <v>0</v>
      </c>
      <c r="D73" s="18">
        <v>8</v>
      </c>
      <c r="E73" s="18">
        <v>1</v>
      </c>
      <c r="F73" s="18">
        <v>0</v>
      </c>
      <c r="G73" s="18">
        <v>10</v>
      </c>
      <c r="H73" s="17">
        <v>11.32</v>
      </c>
      <c r="I73" s="17">
        <v>11.42</v>
      </c>
      <c r="J73" s="12" t="s">
        <v>85</v>
      </c>
      <c r="K73" s="12">
        <v>5</v>
      </c>
      <c r="L73" s="15" t="s">
        <v>131</v>
      </c>
      <c r="O73" s="12">
        <v>2</v>
      </c>
      <c r="P73" s="12" t="s">
        <v>96</v>
      </c>
      <c r="Q73" s="12">
        <v>3</v>
      </c>
      <c r="R73" s="27" t="s">
        <v>140</v>
      </c>
      <c r="S73" s="27"/>
      <c r="T73" s="15"/>
      <c r="AF73" s="12" t="s">
        <v>100</v>
      </c>
      <c r="AH73" s="15"/>
      <c r="AI73" s="15"/>
      <c r="AJ73" s="15"/>
      <c r="AK73" s="15"/>
      <c r="AL73" s="15"/>
      <c r="AM73" s="15"/>
      <c r="AN73" s="15"/>
      <c r="AO73" s="15"/>
      <c r="AP73" s="15">
        <v>5</v>
      </c>
      <c r="AQ73" s="15"/>
      <c r="AR73" s="15" t="s">
        <v>141</v>
      </c>
      <c r="AS73" s="15"/>
    </row>
    <row r="74" spans="1:45" s="12" customFormat="1">
      <c r="A74" s="18">
        <v>357</v>
      </c>
      <c r="B74" s="18">
        <v>69</v>
      </c>
      <c r="C74" s="18" t="s">
        <v>0</v>
      </c>
      <c r="D74" s="18">
        <v>8</v>
      </c>
      <c r="E74" s="18">
        <v>1</v>
      </c>
      <c r="F74" s="18">
        <v>0</v>
      </c>
      <c r="G74" s="18">
        <v>10</v>
      </c>
      <c r="H74" s="17">
        <v>11.32</v>
      </c>
      <c r="I74" s="17">
        <v>11.42</v>
      </c>
      <c r="J74" s="12" t="s">
        <v>85</v>
      </c>
      <c r="K74" s="12">
        <v>5</v>
      </c>
      <c r="L74" s="15" t="s">
        <v>142</v>
      </c>
      <c r="O74" s="12">
        <v>2</v>
      </c>
      <c r="P74" s="12" t="s">
        <v>96</v>
      </c>
      <c r="Q74" s="12">
        <v>3</v>
      </c>
      <c r="R74" s="27" t="s">
        <v>140</v>
      </c>
      <c r="S74" s="27"/>
      <c r="T74" s="15"/>
      <c r="AF74" s="12" t="s">
        <v>100</v>
      </c>
      <c r="AH74" s="15"/>
      <c r="AI74" s="15"/>
      <c r="AJ74" s="15"/>
      <c r="AK74" s="15"/>
      <c r="AL74" s="15"/>
      <c r="AM74" s="15"/>
      <c r="AN74" s="15"/>
      <c r="AO74" s="15"/>
      <c r="AP74" s="15">
        <v>5</v>
      </c>
      <c r="AQ74" s="15"/>
      <c r="AR74" s="15" t="s">
        <v>141</v>
      </c>
      <c r="AS74" s="15"/>
    </row>
    <row r="75" spans="1:45" s="12" customFormat="1">
      <c r="A75" s="18">
        <v>357</v>
      </c>
      <c r="B75" s="18">
        <v>69</v>
      </c>
      <c r="C75" s="18" t="s">
        <v>0</v>
      </c>
      <c r="D75" s="18">
        <v>8</v>
      </c>
      <c r="E75" s="18">
        <v>1</v>
      </c>
      <c r="F75" s="18">
        <v>0</v>
      </c>
      <c r="G75" s="18">
        <v>10</v>
      </c>
      <c r="H75" s="17">
        <v>11.32</v>
      </c>
      <c r="I75" s="17">
        <v>11.42</v>
      </c>
      <c r="J75" s="12" t="s">
        <v>85</v>
      </c>
      <c r="K75" s="12">
        <v>5</v>
      </c>
      <c r="L75" s="15" t="s">
        <v>133</v>
      </c>
      <c r="O75" s="12">
        <v>2</v>
      </c>
      <c r="P75" s="12" t="s">
        <v>96</v>
      </c>
      <c r="Q75" s="12">
        <v>3</v>
      </c>
      <c r="R75" s="27" t="s">
        <v>140</v>
      </c>
      <c r="S75" s="27"/>
      <c r="T75" s="15"/>
      <c r="AF75" s="12" t="s">
        <v>100</v>
      </c>
      <c r="AH75" s="15"/>
      <c r="AI75" s="15"/>
      <c r="AJ75" s="15"/>
      <c r="AK75" s="15"/>
      <c r="AL75" s="15"/>
      <c r="AM75" s="15"/>
      <c r="AN75" s="15"/>
      <c r="AO75" s="15"/>
      <c r="AP75" s="15">
        <v>5</v>
      </c>
      <c r="AQ75" s="15"/>
      <c r="AR75" s="15" t="s">
        <v>141</v>
      </c>
      <c r="AS75" s="15"/>
    </row>
    <row r="76" spans="1:45" s="12" customFormat="1">
      <c r="A76" s="18">
        <v>357</v>
      </c>
      <c r="B76" s="18">
        <v>69</v>
      </c>
      <c r="C76" s="18" t="s">
        <v>0</v>
      </c>
      <c r="D76" s="18">
        <v>8</v>
      </c>
      <c r="E76" s="18">
        <v>1</v>
      </c>
      <c r="F76" s="12">
        <v>10</v>
      </c>
      <c r="G76" s="12">
        <v>53</v>
      </c>
      <c r="H76" s="17">
        <v>11.42</v>
      </c>
      <c r="I76" s="17">
        <v>11.85</v>
      </c>
      <c r="Q76" s="12">
        <v>0</v>
      </c>
      <c r="R76" s="27"/>
      <c r="S76" s="27"/>
      <c r="T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s="12" customFormat="1">
      <c r="A77" s="18">
        <v>357</v>
      </c>
      <c r="B77" s="18">
        <v>69</v>
      </c>
      <c r="C77" s="18" t="s">
        <v>0</v>
      </c>
      <c r="D77" s="18">
        <v>8</v>
      </c>
      <c r="E77" s="18">
        <v>1</v>
      </c>
      <c r="F77" s="12">
        <v>53</v>
      </c>
      <c r="G77" s="12">
        <v>59</v>
      </c>
      <c r="H77" s="17">
        <v>11.85</v>
      </c>
      <c r="I77" s="17">
        <v>11.91</v>
      </c>
      <c r="J77" s="12" t="s">
        <v>129</v>
      </c>
      <c r="K77" s="12" t="s">
        <v>143</v>
      </c>
      <c r="L77" s="15" t="s">
        <v>144</v>
      </c>
      <c r="O77" s="12">
        <v>2</v>
      </c>
      <c r="P77" s="12" t="s">
        <v>87</v>
      </c>
      <c r="Q77" s="12">
        <v>3</v>
      </c>
      <c r="R77" s="27" t="s">
        <v>140</v>
      </c>
      <c r="S77" s="27"/>
      <c r="T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 t="s">
        <v>145</v>
      </c>
      <c r="AS77" s="15"/>
    </row>
    <row r="78" spans="1:45" s="12" customFormat="1">
      <c r="A78" s="18">
        <v>357</v>
      </c>
      <c r="B78" s="18">
        <v>69</v>
      </c>
      <c r="C78" s="18" t="s">
        <v>0</v>
      </c>
      <c r="D78" s="18">
        <v>8</v>
      </c>
      <c r="E78" s="18">
        <v>1</v>
      </c>
      <c r="F78" s="12">
        <v>53</v>
      </c>
      <c r="G78" s="12">
        <v>59</v>
      </c>
      <c r="H78" s="17">
        <v>11.85</v>
      </c>
      <c r="I78" s="17">
        <v>11.91</v>
      </c>
      <c r="J78" s="12" t="s">
        <v>129</v>
      </c>
      <c r="K78" s="12" t="s">
        <v>143</v>
      </c>
      <c r="L78" s="15" t="s">
        <v>146</v>
      </c>
      <c r="O78" s="12">
        <v>2</v>
      </c>
      <c r="P78" s="12" t="s">
        <v>87</v>
      </c>
      <c r="Q78" s="12">
        <v>3</v>
      </c>
      <c r="R78" s="27" t="s">
        <v>140</v>
      </c>
      <c r="S78" s="27"/>
      <c r="T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 t="s">
        <v>145</v>
      </c>
      <c r="AS78" s="15"/>
    </row>
    <row r="79" spans="1:45" s="12" customFormat="1">
      <c r="A79" s="18">
        <v>357</v>
      </c>
      <c r="B79" s="18">
        <v>69</v>
      </c>
      <c r="C79" s="18" t="s">
        <v>0</v>
      </c>
      <c r="D79" s="18">
        <v>8</v>
      </c>
      <c r="E79" s="18">
        <v>1</v>
      </c>
      <c r="F79" s="12">
        <v>53</v>
      </c>
      <c r="G79" s="12">
        <v>59</v>
      </c>
      <c r="H79" s="17">
        <v>11.85</v>
      </c>
      <c r="I79" s="17">
        <v>11.91</v>
      </c>
      <c r="J79" s="12" t="s">
        <v>129</v>
      </c>
      <c r="K79" s="12" t="s">
        <v>143</v>
      </c>
      <c r="L79" s="15" t="s">
        <v>102</v>
      </c>
      <c r="O79" s="12">
        <v>2</v>
      </c>
      <c r="P79" s="12" t="s">
        <v>87</v>
      </c>
      <c r="Q79" s="12">
        <v>3</v>
      </c>
      <c r="R79" s="27" t="s">
        <v>140</v>
      </c>
      <c r="S79" s="27"/>
      <c r="T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 t="s">
        <v>145</v>
      </c>
      <c r="AS79" s="15"/>
    </row>
    <row r="80" spans="1:45" s="12" customFormat="1">
      <c r="A80" s="18">
        <v>357</v>
      </c>
      <c r="B80" s="18">
        <v>69</v>
      </c>
      <c r="C80" s="18" t="s">
        <v>0</v>
      </c>
      <c r="D80" s="18">
        <v>8</v>
      </c>
      <c r="E80" s="18">
        <v>1</v>
      </c>
      <c r="F80" s="12">
        <v>59</v>
      </c>
      <c r="G80" s="12">
        <v>153</v>
      </c>
      <c r="H80" s="17">
        <v>11.91</v>
      </c>
      <c r="I80" s="17">
        <v>12.85</v>
      </c>
      <c r="Q80" s="12">
        <v>0</v>
      </c>
      <c r="R80" s="27"/>
      <c r="S80" s="27"/>
      <c r="T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s="12" customFormat="1">
      <c r="A81" s="18">
        <v>357</v>
      </c>
      <c r="B81" s="18">
        <v>69</v>
      </c>
      <c r="C81" s="18" t="s">
        <v>0</v>
      </c>
      <c r="D81" s="18">
        <v>9</v>
      </c>
      <c r="E81" s="18">
        <v>1</v>
      </c>
      <c r="F81" s="12">
        <v>0</v>
      </c>
      <c r="G81" s="12">
        <v>27</v>
      </c>
      <c r="H81" s="17">
        <v>13.04</v>
      </c>
      <c r="I81" s="17">
        <v>13.309999999999999</v>
      </c>
      <c r="Q81" s="12">
        <v>0</v>
      </c>
      <c r="R81" s="27"/>
      <c r="S81" s="27"/>
      <c r="T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s="12" customFormat="1" ht="30">
      <c r="A82" s="18">
        <v>357</v>
      </c>
      <c r="B82" s="18">
        <v>69</v>
      </c>
      <c r="C82" s="18" t="s">
        <v>0</v>
      </c>
      <c r="D82" s="18">
        <v>9</v>
      </c>
      <c r="E82" s="18">
        <v>1</v>
      </c>
      <c r="F82" s="12">
        <v>27</v>
      </c>
      <c r="G82" s="12">
        <v>33</v>
      </c>
      <c r="H82" s="17">
        <v>13.309999999999999</v>
      </c>
      <c r="I82" s="17">
        <v>13.37</v>
      </c>
      <c r="J82" s="12" t="s">
        <v>61</v>
      </c>
      <c r="K82" s="12">
        <v>25</v>
      </c>
      <c r="L82" s="15" t="s">
        <v>147</v>
      </c>
      <c r="O82" s="12">
        <v>1</v>
      </c>
      <c r="P82" s="12" t="s">
        <v>83</v>
      </c>
      <c r="Q82" s="12">
        <v>5</v>
      </c>
      <c r="R82" s="27" t="s">
        <v>148</v>
      </c>
      <c r="S82" s="27"/>
      <c r="T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 t="s">
        <v>141</v>
      </c>
      <c r="AS82" s="15"/>
    </row>
    <row r="83" spans="1:45" s="12" customFormat="1" ht="30">
      <c r="A83" s="18">
        <v>357</v>
      </c>
      <c r="B83" s="18">
        <v>69</v>
      </c>
      <c r="C83" s="18" t="s">
        <v>0</v>
      </c>
      <c r="D83" s="18">
        <v>9</v>
      </c>
      <c r="E83" s="18">
        <v>1</v>
      </c>
      <c r="F83" s="12">
        <v>27</v>
      </c>
      <c r="G83" s="12">
        <v>33</v>
      </c>
      <c r="H83" s="17">
        <v>13.309999999999999</v>
      </c>
      <c r="I83" s="17">
        <v>13.37</v>
      </c>
      <c r="J83" s="12" t="s">
        <v>61</v>
      </c>
      <c r="K83" s="12">
        <v>25</v>
      </c>
      <c r="L83" s="15" t="s">
        <v>86</v>
      </c>
      <c r="O83" s="12">
        <v>1</v>
      </c>
      <c r="P83" s="12" t="s">
        <v>83</v>
      </c>
      <c r="Q83" s="12">
        <v>5</v>
      </c>
      <c r="R83" s="27" t="s">
        <v>148</v>
      </c>
      <c r="S83" s="27"/>
      <c r="T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 t="s">
        <v>141</v>
      </c>
      <c r="AS83" s="15"/>
    </row>
    <row r="84" spans="1:45" s="12" customFormat="1">
      <c r="A84" s="18">
        <v>357</v>
      </c>
      <c r="B84" s="18">
        <v>69</v>
      </c>
      <c r="C84" s="18" t="s">
        <v>0</v>
      </c>
      <c r="D84" s="18">
        <v>9</v>
      </c>
      <c r="E84" s="18">
        <v>2</v>
      </c>
      <c r="F84" s="12">
        <v>0</v>
      </c>
      <c r="G84" s="12">
        <v>15</v>
      </c>
      <c r="H84" s="17">
        <v>13.37</v>
      </c>
      <c r="I84" s="17">
        <v>13.52</v>
      </c>
      <c r="K84" s="12">
        <v>0</v>
      </c>
      <c r="Q84" s="12">
        <v>0</v>
      </c>
      <c r="R84" s="27"/>
      <c r="S84" s="27"/>
      <c r="T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s="12" customFormat="1" ht="45">
      <c r="A85" s="18">
        <v>357</v>
      </c>
      <c r="B85" s="18">
        <v>69</v>
      </c>
      <c r="C85" s="18" t="s">
        <v>0</v>
      </c>
      <c r="D85" s="18">
        <v>9</v>
      </c>
      <c r="E85" s="18">
        <v>2</v>
      </c>
      <c r="F85" s="12">
        <v>15</v>
      </c>
      <c r="G85" s="12">
        <v>15</v>
      </c>
      <c r="H85" s="17">
        <v>13.52</v>
      </c>
      <c r="I85" s="17">
        <v>13.52</v>
      </c>
      <c r="J85" s="12" t="s">
        <v>129</v>
      </c>
      <c r="K85" s="12">
        <v>1</v>
      </c>
      <c r="L85" s="12" t="s">
        <v>149</v>
      </c>
      <c r="O85" s="12">
        <v>2</v>
      </c>
      <c r="P85" s="12">
        <v>2</v>
      </c>
      <c r="Q85" s="12">
        <v>1</v>
      </c>
      <c r="R85" s="27" t="s">
        <v>150</v>
      </c>
      <c r="S85" s="27"/>
      <c r="T85" s="15"/>
      <c r="AA85" s="12" t="s">
        <v>100</v>
      </c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s="12" customFormat="1" ht="30">
      <c r="A86" s="18">
        <v>357</v>
      </c>
      <c r="B86" s="18">
        <v>69</v>
      </c>
      <c r="C86" s="18" t="s">
        <v>0</v>
      </c>
      <c r="D86" s="18">
        <v>9</v>
      </c>
      <c r="E86" s="18">
        <v>2</v>
      </c>
      <c r="F86" s="12">
        <v>15</v>
      </c>
      <c r="G86" s="12">
        <v>17</v>
      </c>
      <c r="H86" s="17">
        <v>13.52</v>
      </c>
      <c r="I86" s="17">
        <v>13.54</v>
      </c>
      <c r="J86" s="12" t="s">
        <v>61</v>
      </c>
      <c r="K86" s="12">
        <v>1</v>
      </c>
      <c r="L86" s="12" t="s">
        <v>151</v>
      </c>
      <c r="O86" s="12">
        <v>2</v>
      </c>
      <c r="P86" s="12" t="s">
        <v>96</v>
      </c>
      <c r="Q86" s="12">
        <v>1</v>
      </c>
      <c r="R86" s="27" t="s">
        <v>70</v>
      </c>
      <c r="S86" s="27"/>
      <c r="T86" s="15"/>
      <c r="U86" s="18" t="s">
        <v>100</v>
      </c>
      <c r="AA86" s="12" t="s">
        <v>100</v>
      </c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 t="s">
        <v>152</v>
      </c>
    </row>
    <row r="87" spans="1:45" s="12" customFormat="1">
      <c r="A87" s="18">
        <v>357</v>
      </c>
      <c r="B87" s="18">
        <v>69</v>
      </c>
      <c r="C87" s="18" t="s">
        <v>0</v>
      </c>
      <c r="D87" s="18">
        <v>9</v>
      </c>
      <c r="E87" s="18">
        <v>2</v>
      </c>
      <c r="F87" s="12">
        <v>17</v>
      </c>
      <c r="G87" s="12">
        <v>20</v>
      </c>
      <c r="H87" s="17">
        <v>13.54</v>
      </c>
      <c r="I87" s="17">
        <v>13.569999999999999</v>
      </c>
      <c r="J87" s="12" t="s">
        <v>61</v>
      </c>
      <c r="K87" s="12">
        <v>5</v>
      </c>
      <c r="L87" s="15" t="s">
        <v>126</v>
      </c>
      <c r="O87" s="12">
        <v>2</v>
      </c>
      <c r="P87" s="12">
        <v>0.5</v>
      </c>
      <c r="Q87" s="12">
        <v>3</v>
      </c>
      <c r="R87" s="27" t="s">
        <v>153</v>
      </c>
      <c r="S87" s="27"/>
      <c r="T87" s="15"/>
      <c r="U87" s="18" t="s">
        <v>100</v>
      </c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 t="s">
        <v>59</v>
      </c>
    </row>
    <row r="88" spans="1:45" s="12" customFormat="1">
      <c r="A88" s="18">
        <v>357</v>
      </c>
      <c r="B88" s="18">
        <v>69</v>
      </c>
      <c r="C88" s="18" t="s">
        <v>0</v>
      </c>
      <c r="D88" s="18">
        <v>9</v>
      </c>
      <c r="E88" s="18">
        <v>2</v>
      </c>
      <c r="F88" s="12">
        <v>17</v>
      </c>
      <c r="G88" s="12">
        <v>20</v>
      </c>
      <c r="H88" s="17">
        <v>13.54</v>
      </c>
      <c r="I88" s="17">
        <v>13.569999999999999</v>
      </c>
      <c r="J88" s="12" t="s">
        <v>61</v>
      </c>
      <c r="K88" s="12">
        <v>5</v>
      </c>
      <c r="L88" s="15" t="s">
        <v>86</v>
      </c>
      <c r="O88" s="12">
        <v>2</v>
      </c>
      <c r="P88" s="12">
        <v>0.5</v>
      </c>
      <c r="Q88" s="12">
        <v>3</v>
      </c>
      <c r="R88" s="27" t="s">
        <v>153</v>
      </c>
      <c r="S88" s="27"/>
      <c r="T88" s="15"/>
      <c r="U88" s="18" t="s">
        <v>100</v>
      </c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 t="s">
        <v>59</v>
      </c>
    </row>
    <row r="89" spans="1:45" s="12" customFormat="1">
      <c r="A89" s="18">
        <v>357</v>
      </c>
      <c r="B89" s="18">
        <v>69</v>
      </c>
      <c r="C89" s="18" t="s">
        <v>0</v>
      </c>
      <c r="D89" s="18">
        <v>9</v>
      </c>
      <c r="E89" s="18">
        <v>2</v>
      </c>
      <c r="F89" s="12">
        <v>20</v>
      </c>
      <c r="G89" s="12">
        <v>23</v>
      </c>
      <c r="H89" s="17">
        <v>13.569999999999999</v>
      </c>
      <c r="I89" s="17">
        <v>13.6</v>
      </c>
      <c r="J89" s="12" t="s">
        <v>61</v>
      </c>
      <c r="K89" s="12">
        <v>1</v>
      </c>
      <c r="L89" s="12" t="s">
        <v>88</v>
      </c>
      <c r="O89" s="12">
        <v>2</v>
      </c>
      <c r="P89" s="12" t="s">
        <v>96</v>
      </c>
      <c r="Q89" s="12">
        <v>1</v>
      </c>
      <c r="R89" s="27" t="s">
        <v>70</v>
      </c>
      <c r="S89" s="27"/>
      <c r="T89" s="15"/>
      <c r="U89" s="18" t="s">
        <v>100</v>
      </c>
      <c r="AA89" s="12" t="s">
        <v>100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 t="s">
        <v>84</v>
      </c>
    </row>
    <row r="90" spans="1:45" s="12" customFormat="1">
      <c r="A90" s="18">
        <v>357</v>
      </c>
      <c r="B90" s="18">
        <v>69</v>
      </c>
      <c r="C90" s="18" t="s">
        <v>0</v>
      </c>
      <c r="D90" s="18">
        <v>9</v>
      </c>
      <c r="E90" s="18">
        <v>2</v>
      </c>
      <c r="F90" s="12">
        <v>23</v>
      </c>
      <c r="G90" s="12">
        <v>33</v>
      </c>
      <c r="H90" s="17">
        <v>13.6</v>
      </c>
      <c r="I90" s="17">
        <v>13.7</v>
      </c>
      <c r="Q90" s="12">
        <v>0</v>
      </c>
      <c r="R90" s="27"/>
      <c r="S90" s="27"/>
      <c r="T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s="12" customFormat="1" ht="45">
      <c r="A91" s="18">
        <v>357</v>
      </c>
      <c r="B91" s="18">
        <v>69</v>
      </c>
      <c r="C91" s="18" t="s">
        <v>0</v>
      </c>
      <c r="D91" s="18">
        <v>9</v>
      </c>
      <c r="E91" s="18">
        <v>2</v>
      </c>
      <c r="F91" s="12">
        <v>33</v>
      </c>
      <c r="G91" s="12">
        <v>36</v>
      </c>
      <c r="H91" s="17">
        <v>13.7</v>
      </c>
      <c r="I91" s="17">
        <v>13.729999999999999</v>
      </c>
      <c r="J91" s="12" t="s">
        <v>85</v>
      </c>
      <c r="K91" s="12">
        <v>15</v>
      </c>
      <c r="L91" s="15" t="s">
        <v>154</v>
      </c>
      <c r="Q91" s="12">
        <v>0</v>
      </c>
      <c r="R91" s="27"/>
      <c r="S91" s="27"/>
      <c r="T91" s="15"/>
      <c r="AA91" s="12" t="s">
        <v>100</v>
      </c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 t="s">
        <v>155</v>
      </c>
    </row>
    <row r="92" spans="1:45" s="12" customFormat="1" ht="45">
      <c r="A92" s="18">
        <v>357</v>
      </c>
      <c r="B92" s="18">
        <v>69</v>
      </c>
      <c r="C92" s="18" t="s">
        <v>0</v>
      </c>
      <c r="D92" s="18">
        <v>9</v>
      </c>
      <c r="E92" s="18">
        <v>2</v>
      </c>
      <c r="F92" s="12">
        <v>33</v>
      </c>
      <c r="G92" s="12">
        <v>36</v>
      </c>
      <c r="H92" s="17">
        <v>13.7</v>
      </c>
      <c r="I92" s="17">
        <v>13.729999999999999</v>
      </c>
      <c r="J92" s="12" t="s">
        <v>85</v>
      </c>
      <c r="K92" s="12">
        <v>15</v>
      </c>
      <c r="L92" s="15" t="s">
        <v>88</v>
      </c>
      <c r="Q92" s="12">
        <v>0</v>
      </c>
      <c r="R92" s="27"/>
      <c r="S92" s="27"/>
      <c r="T92" s="15"/>
      <c r="AA92" s="12" t="s">
        <v>100</v>
      </c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 t="s">
        <v>155</v>
      </c>
    </row>
    <row r="93" spans="1:45" s="12" customFormat="1">
      <c r="A93" s="18">
        <v>357</v>
      </c>
      <c r="B93" s="18">
        <v>69</v>
      </c>
      <c r="C93" s="18" t="s">
        <v>0</v>
      </c>
      <c r="D93" s="18">
        <v>9</v>
      </c>
      <c r="E93" s="18">
        <v>2</v>
      </c>
      <c r="F93" s="12">
        <v>36</v>
      </c>
      <c r="G93" s="12">
        <v>93</v>
      </c>
      <c r="H93" s="17">
        <v>13.729999999999999</v>
      </c>
      <c r="I93" s="17">
        <v>14.299999999999999</v>
      </c>
      <c r="J93" s="12" t="s">
        <v>61</v>
      </c>
      <c r="K93" s="12">
        <v>1</v>
      </c>
      <c r="L93" s="15" t="s">
        <v>156</v>
      </c>
      <c r="O93" s="12">
        <v>2</v>
      </c>
      <c r="P93" s="12" t="s">
        <v>132</v>
      </c>
      <c r="Q93" s="12">
        <v>1</v>
      </c>
      <c r="R93" s="27" t="s">
        <v>70</v>
      </c>
      <c r="S93" s="27"/>
      <c r="T93" s="15"/>
      <c r="U93" s="12" t="s">
        <v>100</v>
      </c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 t="s">
        <v>59</v>
      </c>
    </row>
    <row r="94" spans="1:45" s="12" customFormat="1">
      <c r="A94" s="18">
        <v>357</v>
      </c>
      <c r="B94" s="18">
        <v>69</v>
      </c>
      <c r="C94" s="18" t="s">
        <v>0</v>
      </c>
      <c r="D94" s="18">
        <v>9</v>
      </c>
      <c r="E94" s="18">
        <v>2</v>
      </c>
      <c r="F94" s="12">
        <v>36</v>
      </c>
      <c r="G94" s="12">
        <v>93</v>
      </c>
      <c r="H94" s="17">
        <v>13.729999999999999</v>
      </c>
      <c r="I94" s="17">
        <v>14.299999999999999</v>
      </c>
      <c r="J94" s="12" t="s">
        <v>61</v>
      </c>
      <c r="K94" s="12">
        <v>1</v>
      </c>
      <c r="L94" s="15" t="s">
        <v>157</v>
      </c>
      <c r="O94" s="12">
        <v>2</v>
      </c>
      <c r="P94" s="12" t="s">
        <v>132</v>
      </c>
      <c r="Q94" s="12">
        <v>1</v>
      </c>
      <c r="R94" s="27" t="s">
        <v>70</v>
      </c>
      <c r="S94" s="27"/>
      <c r="T94" s="15"/>
      <c r="U94" s="12" t="s">
        <v>100</v>
      </c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 t="s">
        <v>59</v>
      </c>
    </row>
    <row r="95" spans="1:45" s="12" customFormat="1">
      <c r="A95" s="18">
        <v>357</v>
      </c>
      <c r="B95" s="18">
        <v>69</v>
      </c>
      <c r="C95" s="18" t="s">
        <v>0</v>
      </c>
      <c r="D95" s="18">
        <v>9</v>
      </c>
      <c r="E95" s="18">
        <v>2</v>
      </c>
      <c r="F95" s="12">
        <v>36</v>
      </c>
      <c r="G95" s="12">
        <v>93</v>
      </c>
      <c r="H95" s="17">
        <v>13.729999999999999</v>
      </c>
      <c r="I95" s="17">
        <v>14.299999999999999</v>
      </c>
      <c r="J95" s="12" t="s">
        <v>61</v>
      </c>
      <c r="K95" s="12">
        <v>1</v>
      </c>
      <c r="L95" s="15" t="s">
        <v>158</v>
      </c>
      <c r="O95" s="12">
        <v>2</v>
      </c>
      <c r="P95" s="12" t="s">
        <v>132</v>
      </c>
      <c r="Q95" s="12">
        <v>1</v>
      </c>
      <c r="R95" s="27" t="s">
        <v>70</v>
      </c>
      <c r="S95" s="27"/>
      <c r="T95" s="15"/>
      <c r="U95" s="12" t="s">
        <v>100</v>
      </c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 t="s">
        <v>59</v>
      </c>
    </row>
    <row r="96" spans="1:45" s="12" customFormat="1">
      <c r="A96" s="18">
        <v>357</v>
      </c>
      <c r="B96" s="18">
        <v>69</v>
      </c>
      <c r="C96" s="18" t="s">
        <v>0</v>
      </c>
      <c r="D96" s="18">
        <v>9</v>
      </c>
      <c r="E96" s="18">
        <v>2</v>
      </c>
      <c r="F96" s="12">
        <v>44</v>
      </c>
      <c r="G96" s="12">
        <v>98</v>
      </c>
      <c r="H96" s="17">
        <v>13.809999999999999</v>
      </c>
      <c r="I96" s="17">
        <v>14.35</v>
      </c>
      <c r="J96" s="12" t="s">
        <v>61</v>
      </c>
      <c r="K96" s="12">
        <v>1</v>
      </c>
      <c r="L96" s="12" t="s">
        <v>159</v>
      </c>
      <c r="O96" s="12">
        <v>2</v>
      </c>
      <c r="P96" s="12" t="s">
        <v>87</v>
      </c>
      <c r="Q96" s="12">
        <v>1</v>
      </c>
      <c r="R96" s="27" t="s">
        <v>140</v>
      </c>
      <c r="S96" s="27"/>
      <c r="T96" s="15"/>
      <c r="U96" s="12" t="s">
        <v>100</v>
      </c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s="12" customFormat="1">
      <c r="A97" s="18">
        <v>357</v>
      </c>
      <c r="B97" s="18">
        <v>69</v>
      </c>
      <c r="C97" s="18" t="s">
        <v>0</v>
      </c>
      <c r="D97" s="18">
        <v>9</v>
      </c>
      <c r="E97" s="18">
        <v>2</v>
      </c>
      <c r="F97" s="12">
        <v>44</v>
      </c>
      <c r="G97" s="12">
        <v>98</v>
      </c>
      <c r="H97" s="17">
        <v>13.809999999999999</v>
      </c>
      <c r="I97" s="17">
        <v>14.35</v>
      </c>
      <c r="J97" s="12" t="s">
        <v>61</v>
      </c>
      <c r="K97" s="12">
        <v>1</v>
      </c>
      <c r="L97" s="12" t="s">
        <v>160</v>
      </c>
      <c r="O97" s="12">
        <v>2</v>
      </c>
      <c r="P97" s="12" t="s">
        <v>87</v>
      </c>
      <c r="Q97" s="12">
        <v>1</v>
      </c>
      <c r="R97" s="27" t="s">
        <v>140</v>
      </c>
      <c r="S97" s="27"/>
      <c r="T97" s="15"/>
      <c r="U97" s="12" t="s">
        <v>100</v>
      </c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s="12" customFormat="1" ht="30">
      <c r="A98" s="18">
        <v>357</v>
      </c>
      <c r="B98" s="18">
        <v>69</v>
      </c>
      <c r="C98" s="18" t="s">
        <v>0</v>
      </c>
      <c r="D98" s="18">
        <v>9</v>
      </c>
      <c r="E98" s="18">
        <v>2</v>
      </c>
      <c r="F98" s="12">
        <v>94</v>
      </c>
      <c r="G98" s="12">
        <v>95</v>
      </c>
      <c r="H98" s="17">
        <v>14.309999999999999</v>
      </c>
      <c r="I98" s="17">
        <v>14.319999999999999</v>
      </c>
      <c r="J98" s="12" t="s">
        <v>61</v>
      </c>
      <c r="K98" s="12">
        <v>1</v>
      </c>
      <c r="L98" s="12" t="s">
        <v>161</v>
      </c>
      <c r="O98" s="12">
        <v>2</v>
      </c>
      <c r="P98" s="12" t="s">
        <v>162</v>
      </c>
      <c r="Q98" s="12">
        <v>1</v>
      </c>
      <c r="R98" s="27" t="s">
        <v>70</v>
      </c>
      <c r="S98" s="27"/>
      <c r="T98" s="15"/>
      <c r="U98" s="12" t="s">
        <v>100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 t="s">
        <v>163</v>
      </c>
    </row>
    <row r="99" spans="1:45" s="12" customFormat="1" ht="30">
      <c r="A99" s="18">
        <v>357</v>
      </c>
      <c r="B99" s="18">
        <v>69</v>
      </c>
      <c r="C99" s="18" t="s">
        <v>0</v>
      </c>
      <c r="D99" s="18">
        <v>9</v>
      </c>
      <c r="E99" s="18">
        <v>2</v>
      </c>
      <c r="F99" s="12">
        <v>95</v>
      </c>
      <c r="G99" s="12">
        <v>105</v>
      </c>
      <c r="H99" s="17">
        <v>14.319999999999999</v>
      </c>
      <c r="I99" s="17">
        <v>14.42</v>
      </c>
      <c r="J99" s="12" t="s">
        <v>109</v>
      </c>
      <c r="K99" s="12">
        <v>4</v>
      </c>
      <c r="L99" s="12" t="s">
        <v>157</v>
      </c>
      <c r="O99" s="12">
        <v>2</v>
      </c>
      <c r="P99" s="12" t="s">
        <v>134</v>
      </c>
      <c r="Q99" s="12">
        <v>2</v>
      </c>
      <c r="R99" s="27" t="s">
        <v>164</v>
      </c>
      <c r="S99" s="27"/>
      <c r="T99" s="15"/>
      <c r="U99" s="12" t="s">
        <v>100</v>
      </c>
      <c r="W99" s="12" t="s">
        <v>100</v>
      </c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s="12" customFormat="1" ht="30">
      <c r="A100" s="18">
        <v>357</v>
      </c>
      <c r="B100" s="18">
        <v>69</v>
      </c>
      <c r="C100" s="18" t="s">
        <v>0</v>
      </c>
      <c r="D100" s="18">
        <v>9</v>
      </c>
      <c r="E100" s="18">
        <v>2</v>
      </c>
      <c r="F100" s="12">
        <v>95</v>
      </c>
      <c r="G100" s="12">
        <v>105</v>
      </c>
      <c r="H100" s="17">
        <v>14.319999999999999</v>
      </c>
      <c r="I100" s="17">
        <v>14.42</v>
      </c>
      <c r="J100" s="12" t="s">
        <v>109</v>
      </c>
      <c r="K100" s="12">
        <v>4</v>
      </c>
      <c r="L100" s="12" t="s">
        <v>159</v>
      </c>
      <c r="O100" s="12">
        <v>2</v>
      </c>
      <c r="P100" s="12" t="s">
        <v>134</v>
      </c>
      <c r="Q100" s="12">
        <v>2</v>
      </c>
      <c r="R100" s="27" t="s">
        <v>164</v>
      </c>
      <c r="S100" s="27"/>
      <c r="T100" s="15"/>
      <c r="U100" s="12" t="s">
        <v>100</v>
      </c>
      <c r="W100" s="12" t="s">
        <v>100</v>
      </c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s="12" customFormat="1">
      <c r="A101" s="18">
        <v>357</v>
      </c>
      <c r="B101" s="18">
        <v>69</v>
      </c>
      <c r="C101" s="18" t="s">
        <v>0</v>
      </c>
      <c r="D101" s="18">
        <v>9</v>
      </c>
      <c r="E101" s="18">
        <v>2</v>
      </c>
      <c r="F101" s="12">
        <v>105</v>
      </c>
      <c r="G101" s="18">
        <v>133</v>
      </c>
      <c r="H101" s="17">
        <v>14.42</v>
      </c>
      <c r="I101" s="17">
        <v>14.7</v>
      </c>
      <c r="L101" s="12" t="s">
        <v>54</v>
      </c>
      <c r="Q101" s="12">
        <v>0</v>
      </c>
      <c r="R101" s="27"/>
      <c r="S101" s="27"/>
      <c r="T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s="12" customFormat="1">
      <c r="A102" s="18">
        <v>357</v>
      </c>
      <c r="B102" s="18">
        <v>69</v>
      </c>
      <c r="C102" s="18" t="s">
        <v>0</v>
      </c>
      <c r="D102" s="18">
        <v>10</v>
      </c>
      <c r="E102" s="18">
        <v>1</v>
      </c>
      <c r="F102" s="12">
        <v>0</v>
      </c>
      <c r="G102" s="12">
        <v>10</v>
      </c>
      <c r="H102" s="17">
        <v>14.72</v>
      </c>
      <c r="I102" s="17">
        <v>14.82</v>
      </c>
      <c r="J102" s="12" t="s">
        <v>8</v>
      </c>
      <c r="Q102" s="12">
        <v>0</v>
      </c>
      <c r="R102" s="27"/>
      <c r="S102" s="27"/>
      <c r="T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s="12" customFormat="1">
      <c r="A103" s="18">
        <v>357</v>
      </c>
      <c r="B103" s="18">
        <v>69</v>
      </c>
      <c r="C103" s="18" t="s">
        <v>0</v>
      </c>
      <c r="D103" s="18">
        <v>10</v>
      </c>
      <c r="E103" s="18">
        <v>1</v>
      </c>
      <c r="F103" s="12">
        <v>11</v>
      </c>
      <c r="G103" s="12">
        <v>14</v>
      </c>
      <c r="H103" s="17">
        <v>14.83</v>
      </c>
      <c r="I103" s="17">
        <v>14.860000000000001</v>
      </c>
      <c r="J103" s="12" t="s">
        <v>165</v>
      </c>
      <c r="K103" s="12" t="s">
        <v>105</v>
      </c>
      <c r="P103" s="12" t="s">
        <v>56</v>
      </c>
      <c r="Q103" s="12">
        <v>3</v>
      </c>
      <c r="R103" s="27"/>
      <c r="S103" s="27"/>
      <c r="T103" s="15"/>
      <c r="U103" s="18" t="s">
        <v>100</v>
      </c>
      <c r="W103" s="18" t="s">
        <v>100</v>
      </c>
      <c r="AH103" s="15"/>
      <c r="AI103" s="15"/>
      <c r="AJ103" s="15" t="s">
        <v>10</v>
      </c>
      <c r="AK103" s="15" t="s">
        <v>107</v>
      </c>
      <c r="AL103" s="15" t="s">
        <v>59</v>
      </c>
      <c r="AM103" s="15" t="s">
        <v>60</v>
      </c>
      <c r="AN103" s="15"/>
      <c r="AO103" s="15"/>
      <c r="AP103" s="15"/>
      <c r="AQ103" s="15"/>
      <c r="AR103" s="15"/>
      <c r="AS103" s="15"/>
    </row>
    <row r="104" spans="1:45" s="12" customFormat="1">
      <c r="A104" s="18">
        <v>357</v>
      </c>
      <c r="B104" s="18">
        <v>69</v>
      </c>
      <c r="C104" s="18" t="s">
        <v>0</v>
      </c>
      <c r="D104" s="18">
        <v>10</v>
      </c>
      <c r="E104" s="18">
        <v>1</v>
      </c>
      <c r="F104" s="12">
        <v>14</v>
      </c>
      <c r="G104" s="12">
        <v>21</v>
      </c>
      <c r="H104" s="17">
        <v>14.860000000000001</v>
      </c>
      <c r="I104" s="17">
        <v>14.930000000000001</v>
      </c>
      <c r="J104" s="12" t="s">
        <v>165</v>
      </c>
      <c r="K104" s="12">
        <v>2</v>
      </c>
      <c r="L104" s="12" t="s">
        <v>133</v>
      </c>
      <c r="P104" s="12" t="s">
        <v>166</v>
      </c>
      <c r="Q104" s="12">
        <v>2</v>
      </c>
      <c r="R104" s="27"/>
      <c r="S104" s="27"/>
      <c r="T104" s="15"/>
      <c r="U104" s="18" t="s">
        <v>100</v>
      </c>
      <c r="W104" s="18" t="s">
        <v>100</v>
      </c>
      <c r="AH104" s="15"/>
      <c r="AI104" s="15" t="s">
        <v>167</v>
      </c>
      <c r="AJ104" s="15" t="s">
        <v>70</v>
      </c>
      <c r="AK104" s="15" t="s">
        <v>63</v>
      </c>
      <c r="AL104" s="15" t="s">
        <v>59</v>
      </c>
      <c r="AM104" s="15" t="s">
        <v>72</v>
      </c>
      <c r="AN104" s="15"/>
      <c r="AO104" s="15"/>
      <c r="AP104" s="15"/>
      <c r="AQ104" s="15"/>
      <c r="AR104" s="15"/>
      <c r="AS104" s="15"/>
    </row>
    <row r="105" spans="1:45" s="12" customFormat="1">
      <c r="A105" s="18">
        <v>357</v>
      </c>
      <c r="B105" s="18">
        <v>69</v>
      </c>
      <c r="C105" s="18" t="s">
        <v>0</v>
      </c>
      <c r="D105" s="18">
        <v>10</v>
      </c>
      <c r="E105" s="18">
        <v>1</v>
      </c>
      <c r="F105" s="12">
        <v>20</v>
      </c>
      <c r="G105" s="12">
        <v>47</v>
      </c>
      <c r="H105" s="17">
        <v>14.92</v>
      </c>
      <c r="I105" s="17">
        <v>15.190000000000001</v>
      </c>
      <c r="J105" s="12" t="s">
        <v>165</v>
      </c>
      <c r="K105" s="12" t="s">
        <v>105</v>
      </c>
      <c r="P105" s="12" t="s">
        <v>56</v>
      </c>
      <c r="Q105" s="12">
        <v>3</v>
      </c>
      <c r="R105" s="27"/>
      <c r="S105" s="27"/>
      <c r="T105" s="15"/>
      <c r="U105" s="18" t="s">
        <v>100</v>
      </c>
      <c r="W105" s="18" t="s">
        <v>100</v>
      </c>
      <c r="AH105" s="15"/>
      <c r="AI105" s="15"/>
      <c r="AJ105" s="15" t="s">
        <v>10</v>
      </c>
      <c r="AK105" s="15" t="s">
        <v>107</v>
      </c>
      <c r="AL105" s="15" t="s">
        <v>59</v>
      </c>
      <c r="AM105" s="15" t="s">
        <v>60</v>
      </c>
      <c r="AN105" s="15"/>
      <c r="AO105" s="15"/>
      <c r="AP105" s="15"/>
      <c r="AQ105" s="15"/>
      <c r="AR105" s="15"/>
      <c r="AS105" s="15"/>
    </row>
    <row r="106" spans="1:45" s="12" customFormat="1">
      <c r="A106" s="18">
        <v>357</v>
      </c>
      <c r="B106" s="18">
        <v>69</v>
      </c>
      <c r="C106" s="18" t="s">
        <v>0</v>
      </c>
      <c r="D106" s="18">
        <v>10</v>
      </c>
      <c r="E106" s="18">
        <v>1</v>
      </c>
      <c r="F106" s="12">
        <v>25</v>
      </c>
      <c r="G106" s="12">
        <v>31</v>
      </c>
      <c r="H106" s="17">
        <v>14.97</v>
      </c>
      <c r="I106" s="17">
        <v>15.030000000000001</v>
      </c>
      <c r="J106" s="12" t="s">
        <v>165</v>
      </c>
      <c r="K106" s="12">
        <v>2</v>
      </c>
      <c r="P106" s="12" t="s">
        <v>168</v>
      </c>
      <c r="Q106" s="12">
        <v>2</v>
      </c>
      <c r="R106" s="27"/>
      <c r="S106" s="27"/>
      <c r="T106" s="15"/>
      <c r="U106" s="18" t="s">
        <v>100</v>
      </c>
      <c r="W106" s="18" t="s">
        <v>100</v>
      </c>
      <c r="AH106" s="15"/>
      <c r="AI106" s="15"/>
      <c r="AJ106" s="15" t="s">
        <v>10</v>
      </c>
      <c r="AK106" s="15" t="s">
        <v>63</v>
      </c>
      <c r="AL106" s="15" t="s">
        <v>59</v>
      </c>
      <c r="AM106" s="15" t="s">
        <v>84</v>
      </c>
      <c r="AN106" s="15"/>
      <c r="AO106" s="15"/>
      <c r="AP106" s="15"/>
      <c r="AQ106" s="15"/>
      <c r="AR106" s="15"/>
      <c r="AS106" s="15"/>
    </row>
    <row r="107" spans="1:45" s="12" customFormat="1">
      <c r="A107" s="18">
        <v>357</v>
      </c>
      <c r="B107" s="18">
        <v>69</v>
      </c>
      <c r="C107" s="18" t="s">
        <v>0</v>
      </c>
      <c r="D107" s="18">
        <v>10</v>
      </c>
      <c r="E107" s="18">
        <v>1</v>
      </c>
      <c r="F107" s="12">
        <v>41</v>
      </c>
      <c r="G107" s="12">
        <v>54</v>
      </c>
      <c r="H107" s="17">
        <v>15.13</v>
      </c>
      <c r="I107" s="17">
        <v>15.260000000000002</v>
      </c>
      <c r="J107" s="12" t="s">
        <v>165</v>
      </c>
      <c r="K107" s="12">
        <v>2</v>
      </c>
      <c r="L107" s="12" t="s">
        <v>169</v>
      </c>
      <c r="P107" s="12" t="s">
        <v>168</v>
      </c>
      <c r="Q107" s="12">
        <v>2</v>
      </c>
      <c r="R107" s="27"/>
      <c r="S107" s="27"/>
      <c r="T107" s="15"/>
      <c r="U107" s="18" t="s">
        <v>100</v>
      </c>
      <c r="W107" s="18" t="s">
        <v>100</v>
      </c>
      <c r="AH107" s="15"/>
      <c r="AI107" s="15"/>
      <c r="AJ107" s="15" t="s">
        <v>10</v>
      </c>
      <c r="AK107" s="15" t="s">
        <v>63</v>
      </c>
      <c r="AL107" s="15" t="s">
        <v>59</v>
      </c>
      <c r="AM107" s="15" t="s">
        <v>84</v>
      </c>
      <c r="AN107" s="15"/>
      <c r="AO107" s="15"/>
      <c r="AP107" s="15"/>
      <c r="AQ107" s="15"/>
      <c r="AR107" s="15"/>
      <c r="AS107" s="15"/>
    </row>
    <row r="108" spans="1:45" s="12" customFormat="1">
      <c r="A108" s="18">
        <v>357</v>
      </c>
      <c r="B108" s="18">
        <v>69</v>
      </c>
      <c r="C108" s="18" t="s">
        <v>0</v>
      </c>
      <c r="D108" s="18">
        <v>10</v>
      </c>
      <c r="E108" s="18">
        <v>1</v>
      </c>
      <c r="F108" s="12">
        <v>41</v>
      </c>
      <c r="G108" s="12">
        <v>54</v>
      </c>
      <c r="H108" s="17">
        <v>15.13</v>
      </c>
      <c r="I108" s="17">
        <v>15.260000000000002</v>
      </c>
      <c r="J108" s="12" t="s">
        <v>165</v>
      </c>
      <c r="K108" s="12">
        <v>2</v>
      </c>
      <c r="L108" s="12" t="s">
        <v>170</v>
      </c>
      <c r="P108" s="12" t="s">
        <v>171</v>
      </c>
      <c r="Q108" s="12">
        <v>2</v>
      </c>
      <c r="R108" s="27"/>
      <c r="S108" s="27"/>
      <c r="T108" s="15"/>
      <c r="U108" s="18" t="s">
        <v>100</v>
      </c>
      <c r="W108" s="18" t="s">
        <v>100</v>
      </c>
      <c r="AH108" s="15"/>
      <c r="AI108" s="15"/>
      <c r="AJ108" s="15" t="s">
        <v>10</v>
      </c>
      <c r="AK108" s="15" t="s">
        <v>63</v>
      </c>
      <c r="AL108" s="15" t="s">
        <v>59</v>
      </c>
      <c r="AM108" s="15" t="s">
        <v>84</v>
      </c>
      <c r="AN108" s="15"/>
      <c r="AO108" s="15"/>
      <c r="AP108" s="15"/>
      <c r="AQ108" s="15"/>
      <c r="AR108" s="15"/>
      <c r="AS108" s="15"/>
    </row>
    <row r="109" spans="1:45" s="12" customFormat="1">
      <c r="A109" s="18">
        <v>357</v>
      </c>
      <c r="B109" s="18">
        <v>69</v>
      </c>
      <c r="C109" s="18" t="s">
        <v>0</v>
      </c>
      <c r="D109" s="18">
        <v>10</v>
      </c>
      <c r="E109" s="18">
        <v>1</v>
      </c>
      <c r="F109" s="12">
        <v>68</v>
      </c>
      <c r="G109" s="12">
        <v>73</v>
      </c>
      <c r="H109" s="17">
        <v>15.4</v>
      </c>
      <c r="I109" s="17">
        <v>15.450000000000001</v>
      </c>
      <c r="J109" s="12" t="s">
        <v>64</v>
      </c>
      <c r="K109" s="12">
        <v>2</v>
      </c>
      <c r="P109" s="12" t="s">
        <v>168</v>
      </c>
      <c r="Q109" s="12">
        <v>2</v>
      </c>
      <c r="R109" s="27"/>
      <c r="S109" s="27"/>
      <c r="T109" s="15"/>
      <c r="U109" s="18" t="s">
        <v>100</v>
      </c>
      <c r="W109" s="18" t="s">
        <v>100</v>
      </c>
      <c r="Y109" s="12" t="s">
        <v>776</v>
      </c>
      <c r="AA109" s="12" t="s">
        <v>776</v>
      </c>
      <c r="AH109" s="15"/>
      <c r="AI109" s="15"/>
      <c r="AJ109" s="15" t="s">
        <v>10</v>
      </c>
      <c r="AK109" s="15" t="s">
        <v>63</v>
      </c>
      <c r="AL109" s="15" t="s">
        <v>59</v>
      </c>
      <c r="AM109" s="15" t="s">
        <v>84</v>
      </c>
      <c r="AN109" s="15"/>
      <c r="AO109" s="15"/>
      <c r="AP109" s="15"/>
      <c r="AQ109" s="15"/>
      <c r="AR109" s="15"/>
      <c r="AS109" s="15"/>
    </row>
    <row r="110" spans="1:45" s="12" customFormat="1">
      <c r="A110" s="18">
        <v>357</v>
      </c>
      <c r="B110" s="18">
        <v>69</v>
      </c>
      <c r="C110" s="18" t="s">
        <v>0</v>
      </c>
      <c r="D110" s="18">
        <v>10</v>
      </c>
      <c r="E110" s="18">
        <v>1</v>
      </c>
      <c r="F110" s="12">
        <v>86</v>
      </c>
      <c r="G110" s="12">
        <v>92</v>
      </c>
      <c r="H110" s="17">
        <v>15.58</v>
      </c>
      <c r="I110" s="17">
        <v>15.64</v>
      </c>
      <c r="J110" s="12" t="s">
        <v>172</v>
      </c>
      <c r="K110" s="12">
        <v>1</v>
      </c>
      <c r="L110" s="12" t="s">
        <v>127</v>
      </c>
      <c r="P110" s="12" t="s">
        <v>168</v>
      </c>
      <c r="Q110" s="12">
        <v>2</v>
      </c>
      <c r="R110" s="27"/>
      <c r="S110" s="27"/>
      <c r="T110" s="15"/>
      <c r="U110" s="18" t="s">
        <v>100</v>
      </c>
      <c r="W110" s="18" t="s">
        <v>100</v>
      </c>
      <c r="Y110" s="12" t="s">
        <v>776</v>
      </c>
      <c r="AA110" s="12" t="s">
        <v>776</v>
      </c>
      <c r="AH110" s="15"/>
      <c r="AI110" s="15" t="s">
        <v>173</v>
      </c>
      <c r="AJ110" s="15" t="s">
        <v>70</v>
      </c>
      <c r="AK110" s="15" t="s">
        <v>71</v>
      </c>
      <c r="AL110" s="15" t="s">
        <v>59</v>
      </c>
      <c r="AM110" s="15" t="s">
        <v>84</v>
      </c>
      <c r="AN110" s="15"/>
      <c r="AO110" s="15"/>
      <c r="AP110" s="15"/>
      <c r="AQ110" s="15"/>
      <c r="AR110" s="15"/>
      <c r="AS110" s="15"/>
    </row>
    <row r="111" spans="1:45" s="12" customFormat="1">
      <c r="A111" s="18">
        <v>357</v>
      </c>
      <c r="B111" s="18">
        <v>69</v>
      </c>
      <c r="C111" s="18" t="s">
        <v>0</v>
      </c>
      <c r="D111" s="18">
        <v>10</v>
      </c>
      <c r="E111" s="18">
        <v>1</v>
      </c>
      <c r="F111" s="12">
        <v>68</v>
      </c>
      <c r="G111" s="12">
        <v>73</v>
      </c>
      <c r="H111" s="17">
        <v>15.4</v>
      </c>
      <c r="I111" s="17">
        <v>15.450000000000001</v>
      </c>
      <c r="L111" s="12" t="s">
        <v>174</v>
      </c>
      <c r="Q111" s="12">
        <v>0</v>
      </c>
      <c r="R111" s="27"/>
      <c r="S111" s="27"/>
      <c r="T111" s="18" t="s">
        <v>100</v>
      </c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s="12" customFormat="1">
      <c r="A112" s="18">
        <v>357</v>
      </c>
      <c r="B112" s="18">
        <v>69</v>
      </c>
      <c r="C112" s="18" t="s">
        <v>0</v>
      </c>
      <c r="D112" s="18">
        <v>10</v>
      </c>
      <c r="E112" s="18">
        <v>1</v>
      </c>
      <c r="F112" s="12">
        <v>97</v>
      </c>
      <c r="G112" s="12">
        <v>103</v>
      </c>
      <c r="H112" s="17">
        <v>15.690000000000001</v>
      </c>
      <c r="I112" s="17">
        <v>15.75</v>
      </c>
      <c r="J112" s="12" t="s">
        <v>61</v>
      </c>
      <c r="K112" s="12">
        <v>3</v>
      </c>
      <c r="P112" s="12" t="s">
        <v>168</v>
      </c>
      <c r="Q112" s="12">
        <v>2</v>
      </c>
      <c r="R112" s="27"/>
      <c r="S112" s="27"/>
      <c r="T112" s="15"/>
      <c r="U112" s="18" t="s">
        <v>100</v>
      </c>
      <c r="W112" s="18" t="s">
        <v>100</v>
      </c>
      <c r="AH112" s="15"/>
      <c r="AI112" s="15" t="s">
        <v>175</v>
      </c>
      <c r="AJ112" s="15" t="s">
        <v>10</v>
      </c>
      <c r="AK112" s="15" t="s">
        <v>63</v>
      </c>
      <c r="AL112" s="15" t="s">
        <v>59</v>
      </c>
      <c r="AM112" s="15" t="s">
        <v>72</v>
      </c>
      <c r="AN112" s="15"/>
      <c r="AO112" s="15"/>
      <c r="AP112" s="15"/>
      <c r="AQ112" s="15"/>
      <c r="AR112" s="15"/>
      <c r="AS112" s="15"/>
    </row>
    <row r="113" spans="1:45" s="12" customFormat="1" ht="30">
      <c r="A113" s="18">
        <v>357</v>
      </c>
      <c r="B113" s="18">
        <v>69</v>
      </c>
      <c r="C113" s="18" t="s">
        <v>0</v>
      </c>
      <c r="D113" s="18">
        <v>10</v>
      </c>
      <c r="E113" s="18">
        <v>1</v>
      </c>
      <c r="F113" s="12">
        <v>54</v>
      </c>
      <c r="G113" s="12">
        <v>100</v>
      </c>
      <c r="H113" s="17">
        <v>15.260000000000002</v>
      </c>
      <c r="I113" s="17">
        <v>15.72</v>
      </c>
      <c r="J113" s="12" t="s">
        <v>61</v>
      </c>
      <c r="K113" s="12" t="s">
        <v>176</v>
      </c>
      <c r="P113" s="12" t="s">
        <v>81</v>
      </c>
      <c r="Q113" s="12">
        <v>5</v>
      </c>
      <c r="R113" s="27"/>
      <c r="S113" s="27"/>
      <c r="T113" s="15"/>
      <c r="U113" s="18" t="s">
        <v>100</v>
      </c>
      <c r="AH113" s="15"/>
      <c r="AI113" s="15"/>
      <c r="AJ113" s="15" t="s">
        <v>10</v>
      </c>
      <c r="AK113" s="15" t="s">
        <v>177</v>
      </c>
      <c r="AL113" s="15" t="s">
        <v>59</v>
      </c>
      <c r="AM113" s="15" t="s">
        <v>60</v>
      </c>
      <c r="AN113" s="15"/>
      <c r="AO113" s="15"/>
      <c r="AP113" s="15"/>
      <c r="AQ113" s="15"/>
      <c r="AR113" s="15"/>
      <c r="AS113" s="15"/>
    </row>
    <row r="114" spans="1:45" s="12" customFormat="1">
      <c r="A114" s="18">
        <v>357</v>
      </c>
      <c r="B114" s="18">
        <v>69</v>
      </c>
      <c r="C114" s="18" t="s">
        <v>0</v>
      </c>
      <c r="D114" s="18">
        <v>10</v>
      </c>
      <c r="E114" s="18">
        <v>2</v>
      </c>
      <c r="F114" s="12">
        <v>0</v>
      </c>
      <c r="G114" s="12">
        <v>9</v>
      </c>
      <c r="H114" s="17">
        <v>15.94</v>
      </c>
      <c r="I114" s="17">
        <v>16.03</v>
      </c>
      <c r="J114" s="12" t="s">
        <v>165</v>
      </c>
      <c r="K114" s="12">
        <v>1</v>
      </c>
      <c r="L114" s="12" t="s">
        <v>178</v>
      </c>
      <c r="P114" s="12">
        <v>3</v>
      </c>
      <c r="Q114" s="12">
        <v>2</v>
      </c>
      <c r="R114" s="27"/>
      <c r="S114" s="27"/>
      <c r="T114" s="15"/>
      <c r="U114" s="18" t="s">
        <v>100</v>
      </c>
      <c r="Y114" s="12" t="s">
        <v>776</v>
      </c>
      <c r="AA114" s="12" t="s">
        <v>776</v>
      </c>
      <c r="AH114" s="15"/>
      <c r="AI114" s="15" t="s">
        <v>179</v>
      </c>
      <c r="AJ114" s="15" t="s">
        <v>70</v>
      </c>
      <c r="AK114" s="15" t="s">
        <v>71</v>
      </c>
      <c r="AL114" s="15" t="s">
        <v>59</v>
      </c>
      <c r="AM114" s="15" t="s">
        <v>72</v>
      </c>
      <c r="AN114" s="15"/>
      <c r="AO114" s="15"/>
      <c r="AP114" s="15"/>
      <c r="AQ114" s="15"/>
      <c r="AR114" s="15"/>
      <c r="AS114" s="15"/>
    </row>
    <row r="115" spans="1:45" s="12" customFormat="1">
      <c r="A115" s="18">
        <v>357</v>
      </c>
      <c r="B115" s="18">
        <v>69</v>
      </c>
      <c r="C115" s="18" t="s">
        <v>0</v>
      </c>
      <c r="D115" s="18">
        <v>10</v>
      </c>
      <c r="E115" s="18">
        <v>2</v>
      </c>
      <c r="F115" s="12">
        <v>8</v>
      </c>
      <c r="G115" s="12">
        <v>11</v>
      </c>
      <c r="H115" s="17">
        <v>16.02</v>
      </c>
      <c r="I115" s="17">
        <v>16.05</v>
      </c>
      <c r="J115" s="12" t="s">
        <v>180</v>
      </c>
      <c r="K115" s="12">
        <v>2</v>
      </c>
      <c r="P115" s="12" t="s">
        <v>181</v>
      </c>
      <c r="Q115" s="12">
        <v>2</v>
      </c>
      <c r="R115" s="27"/>
      <c r="S115" s="27"/>
      <c r="T115" s="15"/>
      <c r="U115" s="18" t="s">
        <v>100</v>
      </c>
      <c r="W115" s="18" t="s">
        <v>100</v>
      </c>
      <c r="AA115" s="18" t="s">
        <v>100</v>
      </c>
      <c r="AH115" s="15"/>
      <c r="AI115" s="15"/>
      <c r="AJ115" s="15" t="s">
        <v>10</v>
      </c>
      <c r="AK115" s="15" t="s">
        <v>182</v>
      </c>
      <c r="AL115" s="15" t="s">
        <v>59</v>
      </c>
      <c r="AM115" s="15" t="s">
        <v>72</v>
      </c>
      <c r="AN115" s="15"/>
      <c r="AO115" s="15"/>
      <c r="AP115" s="15"/>
      <c r="AQ115" s="15"/>
      <c r="AR115" s="15"/>
      <c r="AS115" s="15"/>
    </row>
    <row r="116" spans="1:45" s="12" customFormat="1" ht="90">
      <c r="A116" s="18">
        <v>357</v>
      </c>
      <c r="B116" s="18">
        <v>69</v>
      </c>
      <c r="C116" s="18" t="s">
        <v>0</v>
      </c>
      <c r="D116" s="18">
        <v>10</v>
      </c>
      <c r="E116" s="18">
        <v>2</v>
      </c>
      <c r="F116" s="12">
        <v>12</v>
      </c>
      <c r="G116" s="12">
        <v>18</v>
      </c>
      <c r="H116" s="17">
        <v>16.059999999999999</v>
      </c>
      <c r="I116" s="17">
        <v>16.12</v>
      </c>
      <c r="J116" s="12" t="s">
        <v>119</v>
      </c>
      <c r="K116" s="12">
        <v>4</v>
      </c>
      <c r="L116" s="12" t="s">
        <v>102</v>
      </c>
      <c r="P116" s="12" t="s">
        <v>118</v>
      </c>
      <c r="Q116" s="12">
        <v>2</v>
      </c>
      <c r="R116" s="27"/>
      <c r="S116" s="27" t="s">
        <v>183</v>
      </c>
      <c r="T116" s="15"/>
      <c r="U116" s="18" t="s">
        <v>100</v>
      </c>
      <c r="AA116" s="18" t="s">
        <v>100</v>
      </c>
      <c r="AH116" s="15"/>
      <c r="AI116" s="15"/>
      <c r="AJ116" s="15" t="s">
        <v>10</v>
      </c>
      <c r="AK116" s="15" t="s">
        <v>63</v>
      </c>
      <c r="AL116" s="15" t="s">
        <v>59</v>
      </c>
      <c r="AM116" s="15" t="s">
        <v>72</v>
      </c>
      <c r="AN116" s="15"/>
      <c r="AO116" s="15"/>
      <c r="AP116" s="15"/>
      <c r="AQ116" s="15"/>
      <c r="AR116" s="15"/>
      <c r="AS116" s="15"/>
    </row>
    <row r="117" spans="1:45" s="12" customFormat="1" ht="30">
      <c r="A117" s="18">
        <v>357</v>
      </c>
      <c r="B117" s="18">
        <v>69</v>
      </c>
      <c r="C117" s="18" t="s">
        <v>0</v>
      </c>
      <c r="D117" s="18">
        <v>10</v>
      </c>
      <c r="E117" s="18">
        <v>2</v>
      </c>
      <c r="F117" s="12">
        <v>10</v>
      </c>
      <c r="G117" s="12">
        <v>18</v>
      </c>
      <c r="H117" s="17">
        <v>16.04</v>
      </c>
      <c r="I117" s="17">
        <v>16.12</v>
      </c>
      <c r="J117" s="12" t="s">
        <v>61</v>
      </c>
      <c r="K117" s="12" t="s">
        <v>105</v>
      </c>
      <c r="L117" s="12" t="s">
        <v>102</v>
      </c>
      <c r="P117" s="12">
        <v>0.5</v>
      </c>
      <c r="Q117" s="12">
        <v>3</v>
      </c>
      <c r="R117" s="27"/>
      <c r="S117" s="27" t="s">
        <v>184</v>
      </c>
      <c r="T117" s="15"/>
      <c r="U117" s="18" t="s">
        <v>100</v>
      </c>
      <c r="AA117" s="18" t="s">
        <v>100</v>
      </c>
      <c r="AH117" s="15"/>
      <c r="AI117" s="15"/>
      <c r="AJ117" s="15" t="s">
        <v>10</v>
      </c>
      <c r="AK117" s="15" t="s">
        <v>107</v>
      </c>
      <c r="AL117" s="15" t="s">
        <v>59</v>
      </c>
      <c r="AM117" s="15" t="s">
        <v>60</v>
      </c>
      <c r="AN117" s="15"/>
      <c r="AO117" s="15"/>
      <c r="AP117" s="15"/>
      <c r="AQ117" s="15"/>
      <c r="AR117" s="15"/>
      <c r="AS117" s="15"/>
    </row>
    <row r="118" spans="1:45" s="12" customFormat="1" ht="45">
      <c r="A118" s="18">
        <v>357</v>
      </c>
      <c r="B118" s="18">
        <v>69</v>
      </c>
      <c r="C118" s="18" t="s">
        <v>0</v>
      </c>
      <c r="D118" s="18">
        <v>10</v>
      </c>
      <c r="E118" s="18">
        <v>2</v>
      </c>
      <c r="F118" s="12">
        <v>10</v>
      </c>
      <c r="G118" s="12">
        <v>20</v>
      </c>
      <c r="H118" s="17">
        <v>16.04</v>
      </c>
      <c r="I118" s="17">
        <v>16.14</v>
      </c>
      <c r="J118" s="12" t="s">
        <v>61</v>
      </c>
      <c r="K118" s="12" t="s">
        <v>105</v>
      </c>
      <c r="L118" s="12" t="s">
        <v>185</v>
      </c>
      <c r="P118" s="12">
        <v>0.5</v>
      </c>
      <c r="Q118" s="12">
        <v>3</v>
      </c>
      <c r="R118" s="27"/>
      <c r="S118" s="27" t="s">
        <v>186</v>
      </c>
      <c r="T118" s="15"/>
      <c r="U118" s="18" t="s">
        <v>100</v>
      </c>
      <c r="AH118" s="15"/>
      <c r="AI118" s="15"/>
      <c r="AJ118" s="15" t="s">
        <v>10</v>
      </c>
      <c r="AK118" s="15" t="s">
        <v>107</v>
      </c>
      <c r="AL118" s="15" t="s">
        <v>59</v>
      </c>
      <c r="AM118" s="15" t="s">
        <v>60</v>
      </c>
      <c r="AN118" s="15"/>
      <c r="AO118" s="15"/>
      <c r="AP118" s="15"/>
      <c r="AQ118" s="15"/>
      <c r="AR118" s="15"/>
      <c r="AS118" s="15"/>
    </row>
    <row r="119" spans="1:45" s="12" customFormat="1" ht="45">
      <c r="A119" s="18">
        <v>357</v>
      </c>
      <c r="B119" s="18">
        <v>69</v>
      </c>
      <c r="C119" s="18" t="s">
        <v>0</v>
      </c>
      <c r="D119" s="18">
        <v>10</v>
      </c>
      <c r="E119" s="18">
        <v>2</v>
      </c>
      <c r="F119" s="12">
        <v>20</v>
      </c>
      <c r="G119" s="12">
        <v>28</v>
      </c>
      <c r="H119" s="17">
        <v>16.14</v>
      </c>
      <c r="I119" s="17">
        <v>16.22</v>
      </c>
      <c r="J119" s="15" t="s">
        <v>187</v>
      </c>
      <c r="K119" s="12">
        <v>1</v>
      </c>
      <c r="L119" s="12" t="s">
        <v>185</v>
      </c>
      <c r="P119" s="12" t="s">
        <v>188</v>
      </c>
      <c r="Q119" s="12">
        <v>2</v>
      </c>
      <c r="R119" s="27"/>
      <c r="S119" s="27" t="s">
        <v>189</v>
      </c>
      <c r="T119" s="15"/>
      <c r="U119" s="18" t="s">
        <v>100</v>
      </c>
      <c r="AA119" s="18" t="s">
        <v>100</v>
      </c>
      <c r="AF119" s="18" t="s">
        <v>100</v>
      </c>
      <c r="AH119" s="15"/>
      <c r="AI119" s="15" t="s">
        <v>190</v>
      </c>
      <c r="AJ119" s="15" t="s">
        <v>70</v>
      </c>
      <c r="AK119" s="15" t="s">
        <v>71</v>
      </c>
      <c r="AL119" s="15" t="s">
        <v>191</v>
      </c>
      <c r="AM119" s="15" t="s">
        <v>84</v>
      </c>
      <c r="AN119" s="15"/>
      <c r="AO119" s="15"/>
      <c r="AP119" s="15"/>
      <c r="AQ119" s="15"/>
      <c r="AR119" s="15"/>
      <c r="AS119" s="15"/>
    </row>
    <row r="120" spans="1:45" s="12" customFormat="1" ht="45">
      <c r="A120" s="18">
        <v>357</v>
      </c>
      <c r="B120" s="18">
        <v>69</v>
      </c>
      <c r="C120" s="18" t="s">
        <v>0</v>
      </c>
      <c r="D120" s="18">
        <v>10</v>
      </c>
      <c r="E120" s="18">
        <v>2</v>
      </c>
      <c r="F120" s="12">
        <v>22</v>
      </c>
      <c r="G120" s="12">
        <v>27</v>
      </c>
      <c r="H120" s="17">
        <v>16.16</v>
      </c>
      <c r="I120" s="17">
        <v>16.21</v>
      </c>
      <c r="J120" s="12" t="s">
        <v>104</v>
      </c>
      <c r="K120" s="12" t="s">
        <v>121</v>
      </c>
      <c r="P120" s="12" t="s">
        <v>118</v>
      </c>
      <c r="Q120" s="12">
        <v>3</v>
      </c>
      <c r="R120" s="27"/>
      <c r="S120" s="27" t="s">
        <v>192</v>
      </c>
      <c r="T120" s="15"/>
      <c r="AA120" s="18" t="s">
        <v>100</v>
      </c>
      <c r="AH120" s="15"/>
      <c r="AI120" s="15"/>
      <c r="AJ120" s="15" t="s">
        <v>10</v>
      </c>
      <c r="AK120" s="15" t="s">
        <v>107</v>
      </c>
      <c r="AL120" s="15" t="s">
        <v>59</v>
      </c>
      <c r="AM120" s="15" t="s">
        <v>60</v>
      </c>
      <c r="AN120" s="15"/>
      <c r="AO120" s="15"/>
      <c r="AP120" s="15"/>
      <c r="AQ120" s="15"/>
      <c r="AR120" s="15"/>
      <c r="AS120" s="15"/>
    </row>
    <row r="121" spans="1:45" s="12" customFormat="1">
      <c r="A121" s="18">
        <v>357</v>
      </c>
      <c r="B121" s="18">
        <v>69</v>
      </c>
      <c r="C121" s="18" t="s">
        <v>0</v>
      </c>
      <c r="D121" s="18">
        <v>10</v>
      </c>
      <c r="E121" s="18">
        <v>2</v>
      </c>
      <c r="F121" s="12">
        <v>25</v>
      </c>
      <c r="G121" s="12">
        <v>32</v>
      </c>
      <c r="H121" s="17">
        <v>16.189999999999998</v>
      </c>
      <c r="I121" s="17">
        <v>16.259999999999998</v>
      </c>
      <c r="J121" s="12" t="s">
        <v>61</v>
      </c>
      <c r="K121" s="12">
        <v>3</v>
      </c>
      <c r="L121" s="12" t="s">
        <v>142</v>
      </c>
      <c r="P121" s="12" t="s">
        <v>193</v>
      </c>
      <c r="Q121" s="12">
        <v>2</v>
      </c>
      <c r="R121" s="27"/>
      <c r="S121" s="27" t="s">
        <v>194</v>
      </c>
      <c r="T121" s="15"/>
      <c r="U121" s="18" t="s">
        <v>100</v>
      </c>
      <c r="AH121" s="15"/>
      <c r="AI121" s="15"/>
      <c r="AJ121" s="15" t="s">
        <v>10</v>
      </c>
      <c r="AK121" s="15" t="s">
        <v>63</v>
      </c>
      <c r="AL121" s="15" t="s">
        <v>59</v>
      </c>
      <c r="AM121" s="15" t="s">
        <v>84</v>
      </c>
      <c r="AN121" s="15"/>
      <c r="AO121" s="15"/>
      <c r="AP121" s="15"/>
      <c r="AQ121" s="15"/>
      <c r="AR121" s="15"/>
      <c r="AS121" s="15"/>
    </row>
    <row r="122" spans="1:45" s="12" customFormat="1">
      <c r="A122" s="18">
        <v>357</v>
      </c>
      <c r="B122" s="18">
        <v>69</v>
      </c>
      <c r="C122" s="18" t="s">
        <v>0</v>
      </c>
      <c r="D122" s="18">
        <v>10</v>
      </c>
      <c r="E122" s="18">
        <v>3</v>
      </c>
      <c r="F122" s="12">
        <v>0</v>
      </c>
      <c r="G122" s="12">
        <v>21</v>
      </c>
      <c r="H122" s="17">
        <v>16.29</v>
      </c>
      <c r="I122" s="17">
        <v>16.5</v>
      </c>
      <c r="J122" s="12" t="s">
        <v>104</v>
      </c>
      <c r="K122" s="12">
        <v>10</v>
      </c>
      <c r="P122" s="12" t="s">
        <v>195</v>
      </c>
      <c r="Q122" s="12">
        <v>4</v>
      </c>
      <c r="R122" s="27"/>
      <c r="S122" s="27"/>
      <c r="T122" s="15"/>
      <c r="AA122" s="18" t="s">
        <v>100</v>
      </c>
      <c r="AH122" s="15"/>
      <c r="AI122" s="15"/>
      <c r="AJ122" s="15" t="s">
        <v>10</v>
      </c>
      <c r="AK122" s="15" t="s">
        <v>196</v>
      </c>
      <c r="AL122" s="15" t="s">
        <v>59</v>
      </c>
      <c r="AM122" s="15" t="s">
        <v>60</v>
      </c>
      <c r="AN122" s="15"/>
      <c r="AO122" s="15"/>
      <c r="AP122" s="15"/>
      <c r="AQ122" s="15"/>
      <c r="AR122" s="15"/>
      <c r="AS122" s="15"/>
    </row>
    <row r="123" spans="1:45" s="12" customFormat="1" ht="30">
      <c r="A123" s="18">
        <v>357</v>
      </c>
      <c r="B123" s="18">
        <v>69</v>
      </c>
      <c r="C123" s="18" t="s">
        <v>0</v>
      </c>
      <c r="D123" s="18">
        <v>10</v>
      </c>
      <c r="E123" s="18">
        <v>3</v>
      </c>
      <c r="F123" s="12">
        <v>5</v>
      </c>
      <c r="G123" s="12">
        <v>19</v>
      </c>
      <c r="H123" s="17">
        <v>16.34</v>
      </c>
      <c r="I123" s="17">
        <v>16.48</v>
      </c>
      <c r="J123" s="12" t="s">
        <v>61</v>
      </c>
      <c r="K123" s="12">
        <v>9</v>
      </c>
      <c r="L123" s="12" t="s">
        <v>197</v>
      </c>
      <c r="P123" s="12" t="s">
        <v>81</v>
      </c>
      <c r="Q123" s="12">
        <v>3</v>
      </c>
      <c r="R123" s="27"/>
      <c r="S123" s="27" t="s">
        <v>198</v>
      </c>
      <c r="T123" s="15"/>
      <c r="U123" s="18" t="s">
        <v>100</v>
      </c>
      <c r="AH123" s="15"/>
      <c r="AI123" s="15"/>
      <c r="AJ123" s="15" t="s">
        <v>10</v>
      </c>
      <c r="AK123" s="15" t="s">
        <v>71</v>
      </c>
      <c r="AL123" s="15" t="s">
        <v>59</v>
      </c>
      <c r="AM123" s="15" t="s">
        <v>60</v>
      </c>
      <c r="AN123" s="15"/>
      <c r="AO123" s="15"/>
      <c r="AP123" s="15"/>
      <c r="AQ123" s="15"/>
      <c r="AR123" s="15"/>
      <c r="AS123" s="15"/>
    </row>
    <row r="124" spans="1:45" s="12" customFormat="1">
      <c r="A124" s="12">
        <v>357</v>
      </c>
      <c r="B124" s="12">
        <v>70</v>
      </c>
      <c r="C124" s="12" t="s">
        <v>0</v>
      </c>
      <c r="D124" s="12">
        <v>1</v>
      </c>
      <c r="E124" s="12">
        <v>1</v>
      </c>
      <c r="F124" s="12">
        <v>0</v>
      </c>
      <c r="G124" s="12">
        <v>45</v>
      </c>
      <c r="H124" s="17">
        <v>0</v>
      </c>
      <c r="I124" s="17">
        <v>0.45</v>
      </c>
      <c r="Q124" s="12">
        <v>0</v>
      </c>
      <c r="R124" s="27"/>
      <c r="S124" s="27"/>
      <c r="T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s="12" customFormat="1">
      <c r="H125" s="17" t="s">
        <v>2</v>
      </c>
      <c r="I125" s="17" t="s">
        <v>2</v>
      </c>
      <c r="Q125" s="12">
        <v>0</v>
      </c>
      <c r="R125" s="27"/>
      <c r="S125" s="27"/>
      <c r="T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s="12" customFormat="1">
      <c r="A126" s="12">
        <v>357</v>
      </c>
      <c r="B126" s="12">
        <v>70</v>
      </c>
      <c r="C126" s="12" t="s">
        <v>0</v>
      </c>
      <c r="D126" s="12">
        <v>2</v>
      </c>
      <c r="E126" s="12">
        <v>1</v>
      </c>
      <c r="F126" s="12">
        <v>0</v>
      </c>
      <c r="G126" s="12">
        <v>78</v>
      </c>
      <c r="H126" s="17">
        <v>1.78</v>
      </c>
      <c r="I126" s="17">
        <v>2.56</v>
      </c>
      <c r="Q126" s="12">
        <v>0</v>
      </c>
      <c r="R126" s="27"/>
      <c r="S126" s="27"/>
      <c r="T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s="12" customFormat="1">
      <c r="A127" s="12">
        <v>357</v>
      </c>
      <c r="B127" s="12">
        <v>70</v>
      </c>
      <c r="C127" s="12" t="s">
        <v>0</v>
      </c>
      <c r="D127" s="12">
        <v>2</v>
      </c>
      <c r="E127" s="12">
        <v>1</v>
      </c>
      <c r="F127" s="12">
        <v>78</v>
      </c>
      <c r="G127" s="12">
        <v>97</v>
      </c>
      <c r="H127" s="17">
        <v>2.56</v>
      </c>
      <c r="I127" s="17">
        <v>2.75</v>
      </c>
      <c r="L127" s="12" t="s">
        <v>54</v>
      </c>
      <c r="Q127" s="12">
        <v>0</v>
      </c>
      <c r="R127" s="27"/>
      <c r="S127" s="27"/>
      <c r="T127" s="15"/>
      <c r="U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s="12" customFormat="1">
      <c r="H128" s="17" t="s">
        <v>2</v>
      </c>
      <c r="I128" s="17" t="s">
        <v>2</v>
      </c>
      <c r="Q128" s="12">
        <v>0</v>
      </c>
      <c r="R128" s="27"/>
      <c r="S128" s="27"/>
      <c r="T128" s="15"/>
      <c r="U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s="12" customFormat="1" ht="60">
      <c r="A129" s="12">
        <v>357</v>
      </c>
      <c r="B129" s="12">
        <v>70</v>
      </c>
      <c r="C129" s="12" t="s">
        <v>0</v>
      </c>
      <c r="D129" s="12">
        <v>3</v>
      </c>
      <c r="E129" s="12">
        <v>1</v>
      </c>
      <c r="F129" s="12">
        <v>0</v>
      </c>
      <c r="G129" s="12">
        <v>19</v>
      </c>
      <c r="H129" s="17">
        <v>2.86</v>
      </c>
      <c r="I129" s="17">
        <v>3.05</v>
      </c>
      <c r="Q129" s="12">
        <v>0</v>
      </c>
      <c r="R129" s="27"/>
      <c r="S129" s="27"/>
      <c r="T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 t="s">
        <v>780</v>
      </c>
    </row>
    <row r="130" spans="1:45" s="12" customFormat="1">
      <c r="A130" s="12">
        <v>357</v>
      </c>
      <c r="B130" s="12">
        <v>70</v>
      </c>
      <c r="C130" s="12" t="s">
        <v>0</v>
      </c>
      <c r="D130" s="12">
        <v>3</v>
      </c>
      <c r="E130" s="12">
        <v>1</v>
      </c>
      <c r="F130" s="12">
        <v>19</v>
      </c>
      <c r="G130" s="12">
        <v>37</v>
      </c>
      <c r="H130" s="17">
        <v>3.05</v>
      </c>
      <c r="I130" s="17">
        <v>3.23</v>
      </c>
      <c r="L130" s="12" t="s">
        <v>54</v>
      </c>
      <c r="Q130" s="12">
        <v>0</v>
      </c>
      <c r="R130" s="27"/>
      <c r="S130" s="27"/>
      <c r="T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 t="s">
        <v>54</v>
      </c>
    </row>
    <row r="131" spans="1:45" s="12" customFormat="1">
      <c r="A131" s="12">
        <v>357</v>
      </c>
      <c r="B131" s="12">
        <v>70</v>
      </c>
      <c r="C131" s="12" t="s">
        <v>0</v>
      </c>
      <c r="D131" s="12">
        <v>3</v>
      </c>
      <c r="E131" s="12">
        <v>1</v>
      </c>
      <c r="F131" s="12">
        <v>37</v>
      </c>
      <c r="G131" s="12">
        <v>67</v>
      </c>
      <c r="H131" s="17">
        <v>3.23</v>
      </c>
      <c r="I131" s="17">
        <v>3.53</v>
      </c>
      <c r="Q131" s="12">
        <v>0</v>
      </c>
      <c r="R131" s="27"/>
      <c r="S131" s="27"/>
      <c r="T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 t="s">
        <v>200</v>
      </c>
    </row>
    <row r="132" spans="1:45" s="12" customFormat="1">
      <c r="H132" s="17" t="s">
        <v>2</v>
      </c>
      <c r="I132" s="17" t="s">
        <v>2</v>
      </c>
      <c r="Q132" s="12">
        <v>0</v>
      </c>
      <c r="R132" s="27"/>
      <c r="S132" s="27"/>
      <c r="T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s="12" customFormat="1" ht="45">
      <c r="A133" s="12">
        <v>357</v>
      </c>
      <c r="B133" s="12">
        <v>70</v>
      </c>
      <c r="C133" s="12" t="s">
        <v>1</v>
      </c>
      <c r="D133" s="12">
        <v>1</v>
      </c>
      <c r="E133" s="12">
        <v>1</v>
      </c>
      <c r="F133" s="12">
        <v>0</v>
      </c>
      <c r="G133" s="12">
        <v>25</v>
      </c>
      <c r="H133" s="17">
        <v>0</v>
      </c>
      <c r="I133" s="17">
        <v>0.25</v>
      </c>
      <c r="Q133" s="12">
        <v>0</v>
      </c>
      <c r="R133" s="27"/>
      <c r="S133" s="27"/>
      <c r="T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 t="s">
        <v>201</v>
      </c>
    </row>
    <row r="134" spans="1:45" s="12" customFormat="1">
      <c r="A134" s="12">
        <v>357</v>
      </c>
      <c r="B134" s="12">
        <v>70</v>
      </c>
      <c r="C134" s="12" t="s">
        <v>1</v>
      </c>
      <c r="D134" s="12">
        <v>1</v>
      </c>
      <c r="E134" s="12">
        <v>1</v>
      </c>
      <c r="F134" s="12">
        <v>25</v>
      </c>
      <c r="G134" s="12">
        <v>38</v>
      </c>
      <c r="H134" s="17">
        <v>0.25</v>
      </c>
      <c r="I134" s="17">
        <v>0.38</v>
      </c>
      <c r="L134" s="12" t="s">
        <v>54</v>
      </c>
      <c r="Q134" s="12">
        <v>0</v>
      </c>
      <c r="R134" s="27"/>
      <c r="S134" s="27"/>
      <c r="T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 t="s">
        <v>54</v>
      </c>
    </row>
    <row r="135" spans="1:45" s="12" customFormat="1">
      <c r="H135" s="17" t="s">
        <v>2</v>
      </c>
      <c r="I135" s="17" t="s">
        <v>2</v>
      </c>
      <c r="Q135" s="12">
        <v>0</v>
      </c>
      <c r="R135" s="27"/>
      <c r="S135" s="27"/>
      <c r="T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s="12" customFormat="1" ht="45">
      <c r="A136" s="12">
        <v>357</v>
      </c>
      <c r="B136" s="12">
        <v>70</v>
      </c>
      <c r="C136" s="12" t="s">
        <v>3</v>
      </c>
      <c r="D136" s="12">
        <v>1</v>
      </c>
      <c r="E136" s="12">
        <v>1</v>
      </c>
      <c r="F136" s="12">
        <v>0</v>
      </c>
      <c r="G136" s="12">
        <v>54</v>
      </c>
      <c r="H136" s="17">
        <v>0</v>
      </c>
      <c r="I136" s="17">
        <v>0.54</v>
      </c>
      <c r="Q136" s="12">
        <v>0</v>
      </c>
      <c r="R136" s="27"/>
      <c r="S136" s="27"/>
      <c r="T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 t="s">
        <v>202</v>
      </c>
    </row>
    <row r="137" spans="1:45" s="12" customFormat="1">
      <c r="A137" s="12">
        <v>357</v>
      </c>
      <c r="B137" s="12">
        <v>70</v>
      </c>
      <c r="C137" s="12" t="s">
        <v>3</v>
      </c>
      <c r="D137" s="12">
        <v>1</v>
      </c>
      <c r="E137" s="12">
        <v>1</v>
      </c>
      <c r="F137" s="12">
        <v>53</v>
      </c>
      <c r="G137" s="12">
        <v>63</v>
      </c>
      <c r="H137" s="17">
        <v>0.53</v>
      </c>
      <c r="I137" s="17">
        <v>0.63</v>
      </c>
      <c r="L137" s="12" t="s">
        <v>54</v>
      </c>
      <c r="Q137" s="12">
        <v>0</v>
      </c>
      <c r="R137" s="27"/>
      <c r="S137" s="27"/>
      <c r="T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 t="s">
        <v>54</v>
      </c>
    </row>
    <row r="138" spans="1:45" s="12" customFormat="1" ht="75">
      <c r="A138" s="12">
        <v>357</v>
      </c>
      <c r="B138" s="12">
        <v>70</v>
      </c>
      <c r="C138" s="12" t="s">
        <v>3</v>
      </c>
      <c r="D138" s="12">
        <v>2</v>
      </c>
      <c r="E138" s="12">
        <v>1</v>
      </c>
      <c r="F138" s="12">
        <v>0</v>
      </c>
      <c r="G138" s="12">
        <v>48</v>
      </c>
      <c r="H138" s="17">
        <v>1.17</v>
      </c>
      <c r="I138" s="17">
        <v>1.65</v>
      </c>
      <c r="Q138" s="12">
        <v>0</v>
      </c>
      <c r="R138" s="27"/>
      <c r="S138" s="27"/>
      <c r="T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 t="s">
        <v>203</v>
      </c>
    </row>
    <row r="139" spans="1:45" s="12" customFormat="1">
      <c r="H139" s="17" t="s">
        <v>2</v>
      </c>
      <c r="I139" s="17" t="s">
        <v>2</v>
      </c>
      <c r="Q139" s="12">
        <v>0</v>
      </c>
      <c r="R139" s="27"/>
      <c r="S139" s="27"/>
      <c r="T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s="12" customFormat="1">
      <c r="A140" s="12">
        <v>357</v>
      </c>
      <c r="B140" s="12">
        <v>70</v>
      </c>
      <c r="C140" s="12" t="s">
        <v>3</v>
      </c>
      <c r="D140" s="12">
        <v>3</v>
      </c>
      <c r="E140" s="12">
        <v>1</v>
      </c>
      <c r="F140" s="12">
        <v>0</v>
      </c>
      <c r="G140" s="12">
        <v>30</v>
      </c>
      <c r="H140" s="17">
        <v>2.7</v>
      </c>
      <c r="I140" s="17">
        <v>3</v>
      </c>
      <c r="Q140" s="12">
        <v>0</v>
      </c>
      <c r="R140" s="27"/>
      <c r="S140" s="27"/>
      <c r="T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 t="s">
        <v>200</v>
      </c>
    </row>
    <row r="141" spans="1:45" s="12" customFormat="1" ht="30">
      <c r="A141" s="12">
        <v>357</v>
      </c>
      <c r="B141" s="12">
        <v>70</v>
      </c>
      <c r="C141" s="12" t="s">
        <v>3</v>
      </c>
      <c r="D141" s="12">
        <v>3</v>
      </c>
      <c r="E141" s="12">
        <v>1</v>
      </c>
      <c r="F141" s="12">
        <v>30</v>
      </c>
      <c r="G141" s="12">
        <v>57</v>
      </c>
      <c r="H141" s="17">
        <v>3</v>
      </c>
      <c r="I141" s="17">
        <v>3.27</v>
      </c>
      <c r="Q141" s="12">
        <v>0</v>
      </c>
      <c r="R141" s="27"/>
      <c r="S141" s="27"/>
      <c r="T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 t="s">
        <v>779</v>
      </c>
    </row>
    <row r="142" spans="1:45" s="12" customFormat="1" ht="30">
      <c r="A142" s="12">
        <v>357</v>
      </c>
      <c r="B142" s="12">
        <v>70</v>
      </c>
      <c r="C142" s="12" t="s">
        <v>3</v>
      </c>
      <c r="D142" s="12">
        <v>3</v>
      </c>
      <c r="E142" s="12">
        <v>1</v>
      </c>
      <c r="F142" s="12">
        <v>57</v>
      </c>
      <c r="G142" s="12">
        <v>71</v>
      </c>
      <c r="H142" s="17">
        <v>3.27</v>
      </c>
      <c r="I142" s="17">
        <v>3.41</v>
      </c>
      <c r="Q142" s="12">
        <v>0</v>
      </c>
      <c r="R142" s="27"/>
      <c r="S142" s="27"/>
      <c r="T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 t="s">
        <v>779</v>
      </c>
    </row>
    <row r="143" spans="1:45" s="12" customFormat="1">
      <c r="A143" s="12">
        <v>357</v>
      </c>
      <c r="B143" s="12">
        <v>70</v>
      </c>
      <c r="C143" s="12" t="s">
        <v>3</v>
      </c>
      <c r="D143" s="12">
        <v>3</v>
      </c>
      <c r="E143" s="12">
        <v>1</v>
      </c>
      <c r="F143" s="12">
        <v>71</v>
      </c>
      <c r="G143" s="12">
        <v>91</v>
      </c>
      <c r="H143" s="17">
        <v>3.41</v>
      </c>
      <c r="I143" s="17">
        <v>3.6100000000000003</v>
      </c>
      <c r="L143" s="12" t="s">
        <v>54</v>
      </c>
      <c r="Q143" s="12">
        <v>0</v>
      </c>
      <c r="R143" s="27"/>
      <c r="S143" s="27"/>
      <c r="T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s="12" customFormat="1">
      <c r="A144" s="12">
        <v>357</v>
      </c>
      <c r="B144" s="12">
        <v>71</v>
      </c>
      <c r="C144" s="12" t="s">
        <v>0</v>
      </c>
      <c r="D144" s="12">
        <v>1</v>
      </c>
      <c r="E144" s="12">
        <v>1</v>
      </c>
      <c r="F144" s="12">
        <v>0</v>
      </c>
      <c r="G144" s="12">
        <v>5</v>
      </c>
      <c r="H144" s="12">
        <v>0</v>
      </c>
      <c r="I144" s="12">
        <v>0.05</v>
      </c>
      <c r="J144" s="12" t="s">
        <v>205</v>
      </c>
      <c r="K144" s="12">
        <v>3</v>
      </c>
      <c r="P144" s="12" t="s">
        <v>206</v>
      </c>
      <c r="Q144" s="12">
        <v>2</v>
      </c>
      <c r="R144" s="27"/>
      <c r="S144" s="27"/>
      <c r="T144" s="15"/>
      <c r="U144" s="18" t="s">
        <v>100</v>
      </c>
      <c r="W144" s="18" t="s">
        <v>100</v>
      </c>
      <c r="AH144" s="15"/>
      <c r="AI144" s="15"/>
      <c r="AJ144" s="15" t="s">
        <v>10</v>
      </c>
      <c r="AK144" s="15" t="s">
        <v>63</v>
      </c>
      <c r="AL144" s="15" t="s">
        <v>59</v>
      </c>
      <c r="AM144" s="15" t="s">
        <v>60</v>
      </c>
      <c r="AN144" s="15"/>
      <c r="AO144" s="15"/>
      <c r="AP144" s="15"/>
      <c r="AQ144" s="15"/>
      <c r="AR144" s="15"/>
      <c r="AS144" s="15"/>
    </row>
    <row r="145" spans="1:45" s="12" customFormat="1" ht="30">
      <c r="A145" s="12">
        <v>357</v>
      </c>
      <c r="B145" s="12">
        <v>71</v>
      </c>
      <c r="C145" s="12" t="s">
        <v>0</v>
      </c>
      <c r="D145" s="12">
        <v>1</v>
      </c>
      <c r="E145" s="12">
        <v>1</v>
      </c>
      <c r="F145" s="12">
        <v>5</v>
      </c>
      <c r="G145" s="12">
        <v>12</v>
      </c>
      <c r="H145" s="12">
        <v>0.05</v>
      </c>
      <c r="I145" s="12">
        <v>0.12</v>
      </c>
      <c r="J145" s="12" t="s">
        <v>207</v>
      </c>
      <c r="K145" s="12">
        <v>2</v>
      </c>
      <c r="L145" s="12" t="s">
        <v>131</v>
      </c>
      <c r="P145" s="12" t="s">
        <v>208</v>
      </c>
      <c r="Q145" s="12">
        <v>2</v>
      </c>
      <c r="R145" s="27"/>
      <c r="S145" s="27" t="s">
        <v>209</v>
      </c>
      <c r="T145" s="15"/>
      <c r="U145" s="18" t="s">
        <v>100</v>
      </c>
      <c r="W145" s="18" t="s">
        <v>100</v>
      </c>
      <c r="AH145" s="15"/>
      <c r="AI145" s="15"/>
      <c r="AJ145" s="15" t="s">
        <v>10</v>
      </c>
      <c r="AK145" s="15" t="s">
        <v>210</v>
      </c>
      <c r="AL145" s="15" t="s">
        <v>59</v>
      </c>
      <c r="AM145" s="15" t="s">
        <v>72</v>
      </c>
      <c r="AN145" s="15"/>
      <c r="AO145" s="15"/>
      <c r="AP145" s="15"/>
      <c r="AQ145" s="15"/>
      <c r="AR145" s="15"/>
      <c r="AS145" s="15"/>
    </row>
    <row r="146" spans="1:45" s="12" customFormat="1">
      <c r="A146" s="12">
        <v>357</v>
      </c>
      <c r="B146" s="12">
        <v>71</v>
      </c>
      <c r="C146" s="12" t="s">
        <v>0</v>
      </c>
      <c r="D146" s="12">
        <v>1</v>
      </c>
      <c r="E146" s="12">
        <v>1</v>
      </c>
      <c r="F146" s="12">
        <v>11</v>
      </c>
      <c r="G146" s="12">
        <v>15</v>
      </c>
      <c r="H146" s="12">
        <v>0.11</v>
      </c>
      <c r="I146" s="12">
        <v>0.15</v>
      </c>
      <c r="J146" s="12" t="s">
        <v>109</v>
      </c>
      <c r="K146" s="12">
        <v>3</v>
      </c>
      <c r="P146" s="12" t="s">
        <v>211</v>
      </c>
      <c r="Q146" s="12">
        <v>2</v>
      </c>
      <c r="R146" s="27"/>
      <c r="S146" s="27"/>
      <c r="T146" s="15"/>
      <c r="U146" s="18" t="s">
        <v>100</v>
      </c>
      <c r="W146" s="18" t="s">
        <v>100</v>
      </c>
      <c r="AH146" s="15"/>
      <c r="AI146" s="15"/>
      <c r="AJ146" s="15" t="s">
        <v>10</v>
      </c>
      <c r="AK146" s="15" t="s">
        <v>63</v>
      </c>
      <c r="AL146" s="15" t="s">
        <v>59</v>
      </c>
      <c r="AM146" s="15" t="s">
        <v>60</v>
      </c>
      <c r="AN146" s="15"/>
      <c r="AO146" s="15"/>
      <c r="AP146" s="15"/>
      <c r="AQ146" s="15"/>
      <c r="AR146" s="15"/>
      <c r="AS146" s="15"/>
    </row>
    <row r="147" spans="1:45" s="12" customFormat="1">
      <c r="A147" s="12">
        <v>357</v>
      </c>
      <c r="B147" s="12">
        <v>71</v>
      </c>
      <c r="C147" s="12" t="s">
        <v>0</v>
      </c>
      <c r="D147" s="12">
        <v>1</v>
      </c>
      <c r="E147" s="12">
        <v>1</v>
      </c>
      <c r="F147" s="12">
        <v>12</v>
      </c>
      <c r="G147" s="12">
        <v>17</v>
      </c>
      <c r="H147" s="12">
        <v>0.12</v>
      </c>
      <c r="I147" s="12">
        <v>0.17</v>
      </c>
      <c r="J147" s="12" t="s">
        <v>165</v>
      </c>
      <c r="K147" s="12">
        <v>2</v>
      </c>
      <c r="P147" s="12" t="s">
        <v>193</v>
      </c>
      <c r="Q147" s="12">
        <v>2</v>
      </c>
      <c r="R147" s="27"/>
      <c r="S147" s="27"/>
      <c r="T147" s="15"/>
      <c r="U147" s="18" t="s">
        <v>100</v>
      </c>
      <c r="W147" s="18" t="s">
        <v>100</v>
      </c>
      <c r="AH147" s="15"/>
      <c r="AI147" s="15" t="s">
        <v>212</v>
      </c>
      <c r="AJ147" s="15" t="s">
        <v>213</v>
      </c>
      <c r="AK147" s="15" t="s">
        <v>63</v>
      </c>
      <c r="AL147" s="15" t="s">
        <v>59</v>
      </c>
      <c r="AM147" s="15" t="s">
        <v>72</v>
      </c>
      <c r="AN147" s="15"/>
      <c r="AO147" s="15"/>
      <c r="AP147" s="15"/>
      <c r="AQ147" s="15"/>
      <c r="AR147" s="15"/>
      <c r="AS147" s="15"/>
    </row>
    <row r="148" spans="1:45" s="12" customFormat="1" ht="30">
      <c r="A148" s="12">
        <v>357</v>
      </c>
      <c r="B148" s="12">
        <v>71</v>
      </c>
      <c r="C148" s="12" t="s">
        <v>0</v>
      </c>
      <c r="D148" s="12">
        <v>1</v>
      </c>
      <c r="E148" s="12">
        <v>1</v>
      </c>
      <c r="F148" s="12">
        <v>15</v>
      </c>
      <c r="G148" s="12">
        <v>20</v>
      </c>
      <c r="H148" s="12">
        <v>0.15</v>
      </c>
      <c r="I148" s="12">
        <v>0.2</v>
      </c>
      <c r="J148" s="12" t="s">
        <v>205</v>
      </c>
      <c r="K148" s="12">
        <v>3</v>
      </c>
      <c r="P148" s="12" t="s">
        <v>94</v>
      </c>
      <c r="Q148" s="12">
        <v>2</v>
      </c>
      <c r="R148" s="27"/>
      <c r="S148" s="27"/>
      <c r="T148" s="15"/>
      <c r="U148" s="18" t="s">
        <v>100</v>
      </c>
      <c r="W148" s="18" t="s">
        <v>100</v>
      </c>
      <c r="AH148" s="15"/>
      <c r="AI148" s="15"/>
      <c r="AJ148" s="15" t="s">
        <v>10</v>
      </c>
      <c r="AK148" s="15" t="s">
        <v>214</v>
      </c>
      <c r="AL148" s="15" t="s">
        <v>59</v>
      </c>
      <c r="AM148" s="15" t="s">
        <v>60</v>
      </c>
      <c r="AN148" s="15"/>
      <c r="AO148" s="15"/>
      <c r="AP148" s="15"/>
      <c r="AQ148" s="15"/>
      <c r="AR148" s="15"/>
      <c r="AS148" s="15"/>
    </row>
    <row r="149" spans="1:45" s="12" customFormat="1">
      <c r="A149" s="12">
        <v>357</v>
      </c>
      <c r="B149" s="12">
        <v>71</v>
      </c>
      <c r="C149" s="12" t="s">
        <v>0</v>
      </c>
      <c r="D149" s="12">
        <v>1</v>
      </c>
      <c r="E149" s="12">
        <v>1</v>
      </c>
      <c r="F149" s="12">
        <v>23</v>
      </c>
      <c r="G149" s="12">
        <v>24</v>
      </c>
      <c r="H149" s="12">
        <v>0.23</v>
      </c>
      <c r="I149" s="12">
        <v>0.24</v>
      </c>
      <c r="J149" s="12" t="s">
        <v>165</v>
      </c>
      <c r="K149" s="12">
        <v>1</v>
      </c>
      <c r="L149" s="12" t="s">
        <v>144</v>
      </c>
      <c r="P149" s="12" t="s">
        <v>215</v>
      </c>
      <c r="Q149" s="12">
        <v>2</v>
      </c>
      <c r="R149" s="27"/>
      <c r="S149" s="27"/>
      <c r="T149" s="15"/>
      <c r="U149" s="18" t="s">
        <v>100</v>
      </c>
      <c r="W149" s="18" t="s">
        <v>100</v>
      </c>
      <c r="AH149" s="15"/>
      <c r="AI149" s="15" t="s">
        <v>212</v>
      </c>
      <c r="AJ149" s="15" t="s">
        <v>70</v>
      </c>
      <c r="AK149" s="15" t="s">
        <v>71</v>
      </c>
      <c r="AL149" s="15" t="s">
        <v>59</v>
      </c>
      <c r="AM149" s="15" t="s">
        <v>72</v>
      </c>
      <c r="AN149" s="15"/>
      <c r="AO149" s="15"/>
      <c r="AP149" s="15"/>
      <c r="AQ149" s="15"/>
      <c r="AR149" s="15"/>
      <c r="AS149" s="15"/>
    </row>
    <row r="150" spans="1:45" s="12" customFormat="1" ht="30">
      <c r="A150" s="12">
        <v>357</v>
      </c>
      <c r="B150" s="12">
        <v>71</v>
      </c>
      <c r="C150" s="12" t="s">
        <v>0</v>
      </c>
      <c r="D150" s="12">
        <v>1</v>
      </c>
      <c r="E150" s="12">
        <v>1</v>
      </c>
      <c r="F150" s="12">
        <v>24</v>
      </c>
      <c r="G150" s="12">
        <v>26</v>
      </c>
      <c r="H150" s="12">
        <v>0.24</v>
      </c>
      <c r="I150" s="12">
        <v>0.26</v>
      </c>
      <c r="J150" s="12" t="s">
        <v>216</v>
      </c>
      <c r="K150" s="12">
        <v>1</v>
      </c>
      <c r="P150" s="12" t="s">
        <v>217</v>
      </c>
      <c r="Q150" s="12">
        <v>2</v>
      </c>
      <c r="R150" s="27"/>
      <c r="S150" s="27"/>
      <c r="T150" s="15"/>
      <c r="U150" s="18" t="s">
        <v>100</v>
      </c>
      <c r="W150" s="18" t="s">
        <v>100</v>
      </c>
      <c r="AG150" s="18" t="s">
        <v>100</v>
      </c>
      <c r="AH150" s="15"/>
      <c r="AI150" s="15" t="s">
        <v>218</v>
      </c>
      <c r="AJ150" s="15" t="s">
        <v>10</v>
      </c>
      <c r="AK150" s="15" t="s">
        <v>71</v>
      </c>
      <c r="AL150" s="15" t="s">
        <v>59</v>
      </c>
      <c r="AM150" s="15" t="s">
        <v>84</v>
      </c>
      <c r="AN150" s="15"/>
      <c r="AO150" s="15"/>
      <c r="AP150" s="15"/>
      <c r="AQ150" s="15"/>
      <c r="AR150" s="15"/>
      <c r="AS150" s="15"/>
    </row>
    <row r="151" spans="1:45" s="12" customFormat="1">
      <c r="A151" s="12">
        <v>357</v>
      </c>
      <c r="B151" s="12">
        <v>71</v>
      </c>
      <c r="C151" s="12" t="s">
        <v>0</v>
      </c>
      <c r="D151" s="12">
        <v>1</v>
      </c>
      <c r="E151" s="12">
        <v>1</v>
      </c>
      <c r="F151" s="12">
        <v>26</v>
      </c>
      <c r="G151" s="12">
        <v>35</v>
      </c>
      <c r="H151" s="12">
        <v>0.26</v>
      </c>
      <c r="I151" s="12">
        <v>0.35</v>
      </c>
      <c r="J151" s="12" t="s">
        <v>165</v>
      </c>
      <c r="K151" s="12">
        <v>5</v>
      </c>
      <c r="P151" s="12" t="s">
        <v>219</v>
      </c>
      <c r="Q151" s="12">
        <v>3</v>
      </c>
      <c r="R151" s="27"/>
      <c r="S151" s="27"/>
      <c r="T151" s="15"/>
      <c r="U151" s="18" t="s">
        <v>100</v>
      </c>
      <c r="W151" s="18" t="s">
        <v>100</v>
      </c>
      <c r="AH151" s="15"/>
      <c r="AI151" s="15" t="s">
        <v>212</v>
      </c>
      <c r="AJ151" s="15" t="s">
        <v>10</v>
      </c>
      <c r="AK151" s="15" t="s">
        <v>63</v>
      </c>
      <c r="AL151" s="15" t="s">
        <v>59</v>
      </c>
      <c r="AM151" s="15" t="s">
        <v>72</v>
      </c>
      <c r="AN151" s="15"/>
      <c r="AO151" s="15"/>
      <c r="AP151" s="15"/>
      <c r="AQ151" s="15"/>
      <c r="AR151" s="15"/>
      <c r="AS151" s="15"/>
    </row>
    <row r="152" spans="1:45" s="12" customFormat="1">
      <c r="A152" s="12">
        <v>357</v>
      </c>
      <c r="B152" s="12">
        <v>71</v>
      </c>
      <c r="C152" s="12" t="s">
        <v>0</v>
      </c>
      <c r="D152" s="12">
        <v>1</v>
      </c>
      <c r="E152" s="12">
        <v>1</v>
      </c>
      <c r="F152" s="12">
        <v>34</v>
      </c>
      <c r="G152" s="12">
        <v>37</v>
      </c>
      <c r="H152" s="12">
        <v>0.34</v>
      </c>
      <c r="I152" s="12">
        <v>0.37</v>
      </c>
      <c r="J152" s="12" t="s">
        <v>61</v>
      </c>
      <c r="K152" s="12">
        <v>1</v>
      </c>
      <c r="L152" s="12" t="s">
        <v>174</v>
      </c>
      <c r="P152" s="12" t="s">
        <v>171</v>
      </c>
      <c r="Q152" s="12">
        <v>2</v>
      </c>
      <c r="R152" s="27"/>
      <c r="S152" s="27"/>
      <c r="T152" s="15"/>
      <c r="U152" s="18" t="s">
        <v>100</v>
      </c>
      <c r="AH152" s="15"/>
      <c r="AI152" s="15" t="s">
        <v>220</v>
      </c>
      <c r="AJ152" s="15" t="s">
        <v>70</v>
      </c>
      <c r="AK152" s="15" t="s">
        <v>71</v>
      </c>
      <c r="AL152" s="15" t="s">
        <v>221</v>
      </c>
      <c r="AM152" s="15" t="s">
        <v>60</v>
      </c>
      <c r="AN152" s="15"/>
      <c r="AO152" s="15"/>
      <c r="AP152" s="15"/>
      <c r="AQ152" s="15"/>
      <c r="AR152" s="15"/>
      <c r="AS152" s="15"/>
    </row>
    <row r="153" spans="1:45" s="12" customFormat="1">
      <c r="A153" s="12">
        <v>357</v>
      </c>
      <c r="B153" s="12">
        <v>71</v>
      </c>
      <c r="C153" s="12" t="s">
        <v>0</v>
      </c>
      <c r="D153" s="12">
        <v>1</v>
      </c>
      <c r="E153" s="12">
        <v>1</v>
      </c>
      <c r="F153" s="12">
        <v>35</v>
      </c>
      <c r="G153" s="12">
        <v>42</v>
      </c>
      <c r="H153" s="12">
        <v>0.35</v>
      </c>
      <c r="I153" s="12">
        <v>0.42</v>
      </c>
      <c r="J153" s="12" t="s">
        <v>61</v>
      </c>
      <c r="K153" s="12">
        <v>3</v>
      </c>
      <c r="P153" s="12" t="s">
        <v>219</v>
      </c>
      <c r="Q153" s="12">
        <v>2</v>
      </c>
      <c r="R153" s="27"/>
      <c r="S153" s="27"/>
      <c r="T153" s="15"/>
      <c r="U153" s="18" t="s">
        <v>100</v>
      </c>
      <c r="AH153" s="15"/>
      <c r="AI153" s="15"/>
      <c r="AJ153" s="15" t="s">
        <v>70</v>
      </c>
      <c r="AK153" s="15" t="s">
        <v>71</v>
      </c>
      <c r="AL153" s="15" t="s">
        <v>59</v>
      </c>
      <c r="AM153" s="15" t="s">
        <v>60</v>
      </c>
      <c r="AN153" s="15"/>
      <c r="AO153" s="15"/>
      <c r="AP153" s="15"/>
      <c r="AQ153" s="15"/>
      <c r="AR153" s="15"/>
      <c r="AS153" s="15"/>
    </row>
    <row r="154" spans="1:45" s="12" customFormat="1">
      <c r="A154" s="12">
        <v>357</v>
      </c>
      <c r="B154" s="12">
        <v>71</v>
      </c>
      <c r="C154" s="12" t="s">
        <v>0</v>
      </c>
      <c r="D154" s="12">
        <v>1</v>
      </c>
      <c r="E154" s="12">
        <v>1</v>
      </c>
      <c r="F154" s="12">
        <v>43</v>
      </c>
      <c r="G154" s="12">
        <v>43</v>
      </c>
      <c r="H154" s="12">
        <v>0.43</v>
      </c>
      <c r="I154" s="12">
        <v>0.43</v>
      </c>
      <c r="J154" s="12" t="s">
        <v>165</v>
      </c>
      <c r="K154" s="12">
        <v>1</v>
      </c>
      <c r="L154" s="12" t="s">
        <v>144</v>
      </c>
      <c r="P154" s="12" t="s">
        <v>166</v>
      </c>
      <c r="Q154" s="12">
        <v>2</v>
      </c>
      <c r="R154" s="27"/>
      <c r="S154" s="27"/>
      <c r="T154" s="15"/>
      <c r="U154" s="18" t="s">
        <v>100</v>
      </c>
      <c r="W154" s="18" t="s">
        <v>100</v>
      </c>
      <c r="AH154" s="15"/>
      <c r="AI154" s="15"/>
      <c r="AJ154" s="15" t="s">
        <v>70</v>
      </c>
      <c r="AK154" s="15" t="s">
        <v>71</v>
      </c>
      <c r="AL154" s="15" t="s">
        <v>59</v>
      </c>
      <c r="AM154" s="15" t="s">
        <v>60</v>
      </c>
      <c r="AN154" s="15"/>
      <c r="AO154" s="15"/>
      <c r="AP154" s="15"/>
      <c r="AQ154" s="15"/>
      <c r="AR154" s="15"/>
      <c r="AS154" s="15"/>
    </row>
    <row r="155" spans="1:45" s="12" customFormat="1">
      <c r="A155" s="12">
        <v>357</v>
      </c>
      <c r="B155" s="12">
        <v>71</v>
      </c>
      <c r="C155" s="12" t="s">
        <v>0</v>
      </c>
      <c r="D155" s="12">
        <v>1</v>
      </c>
      <c r="E155" s="12">
        <v>1</v>
      </c>
      <c r="F155" s="12">
        <v>44</v>
      </c>
      <c r="G155" s="12">
        <v>50</v>
      </c>
      <c r="H155" s="12">
        <v>0.44</v>
      </c>
      <c r="I155" s="12">
        <v>0.5</v>
      </c>
      <c r="J155" s="12" t="s">
        <v>165</v>
      </c>
      <c r="K155" s="12">
        <v>2</v>
      </c>
      <c r="L155" s="12" t="s">
        <v>222</v>
      </c>
      <c r="P155" s="12" t="s">
        <v>223</v>
      </c>
      <c r="Q155" s="12">
        <v>2</v>
      </c>
      <c r="R155" s="27"/>
      <c r="S155" s="27"/>
      <c r="T155" s="15"/>
      <c r="U155" s="18" t="s">
        <v>100</v>
      </c>
      <c r="W155" s="18" t="s">
        <v>100</v>
      </c>
      <c r="AH155" s="15"/>
      <c r="AI155" s="15"/>
      <c r="AJ155" s="15" t="s">
        <v>10</v>
      </c>
      <c r="AK155" s="15" t="s">
        <v>63</v>
      </c>
      <c r="AL155" s="15" t="s">
        <v>59</v>
      </c>
      <c r="AM155" s="15" t="s">
        <v>84</v>
      </c>
      <c r="AN155" s="15"/>
      <c r="AO155" s="15"/>
      <c r="AP155" s="15"/>
      <c r="AQ155" s="15"/>
      <c r="AR155" s="15"/>
      <c r="AS155" s="15"/>
    </row>
    <row r="156" spans="1:45" s="12" customFormat="1">
      <c r="A156" s="12">
        <v>357</v>
      </c>
      <c r="B156" s="12">
        <v>71</v>
      </c>
      <c r="C156" s="12" t="s">
        <v>0</v>
      </c>
      <c r="D156" s="12">
        <v>1</v>
      </c>
      <c r="E156" s="12">
        <v>1</v>
      </c>
      <c r="F156" s="12">
        <v>49</v>
      </c>
      <c r="G156" s="12">
        <v>50</v>
      </c>
      <c r="H156" s="12">
        <v>0.49</v>
      </c>
      <c r="I156" s="12">
        <v>0.5</v>
      </c>
      <c r="J156" s="12" t="s">
        <v>61</v>
      </c>
      <c r="K156" s="12">
        <v>1</v>
      </c>
      <c r="P156" s="12" t="s">
        <v>217</v>
      </c>
      <c r="Q156" s="12">
        <v>2</v>
      </c>
      <c r="R156" s="27"/>
      <c r="S156" s="27"/>
      <c r="T156" s="15"/>
      <c r="U156" s="18" t="s">
        <v>100</v>
      </c>
      <c r="AH156" s="15"/>
      <c r="AI156" s="15"/>
      <c r="AJ156" s="15" t="s">
        <v>10</v>
      </c>
      <c r="AK156" s="15" t="s">
        <v>182</v>
      </c>
      <c r="AL156" s="15" t="s">
        <v>221</v>
      </c>
      <c r="AM156" s="15" t="s">
        <v>60</v>
      </c>
      <c r="AN156" s="15"/>
      <c r="AO156" s="15"/>
      <c r="AP156" s="15"/>
      <c r="AQ156" s="15"/>
      <c r="AR156" s="15"/>
      <c r="AS156" s="15"/>
    </row>
    <row r="157" spans="1:45" s="12" customFormat="1" ht="45">
      <c r="A157" s="12">
        <v>357</v>
      </c>
      <c r="B157" s="12">
        <v>71</v>
      </c>
      <c r="C157" s="12" t="s">
        <v>0</v>
      </c>
      <c r="D157" s="12">
        <v>1</v>
      </c>
      <c r="E157" s="12">
        <v>1</v>
      </c>
      <c r="F157" s="12">
        <v>50</v>
      </c>
      <c r="G157" s="12">
        <v>54</v>
      </c>
      <c r="H157" s="12">
        <v>0.5</v>
      </c>
      <c r="I157" s="12">
        <v>0.54</v>
      </c>
      <c r="J157" s="12" t="s">
        <v>165</v>
      </c>
      <c r="K157" s="12">
        <v>1</v>
      </c>
      <c r="P157" s="12" t="s">
        <v>224</v>
      </c>
      <c r="Q157" s="12">
        <v>2</v>
      </c>
      <c r="R157" s="27"/>
      <c r="S157" s="27" t="s">
        <v>225</v>
      </c>
      <c r="T157" s="15"/>
      <c r="U157" s="12" t="s">
        <v>778</v>
      </c>
      <c r="W157" s="18" t="s">
        <v>100</v>
      </c>
      <c r="AH157" s="15"/>
      <c r="AI157" s="15"/>
      <c r="AJ157" s="15" t="s">
        <v>10</v>
      </c>
      <c r="AK157" s="15" t="s">
        <v>63</v>
      </c>
      <c r="AL157" s="15" t="s">
        <v>59</v>
      </c>
      <c r="AM157" s="15" t="s">
        <v>84</v>
      </c>
      <c r="AN157" s="15"/>
      <c r="AO157" s="15"/>
      <c r="AP157" s="15"/>
      <c r="AQ157" s="15"/>
      <c r="AR157" s="15"/>
      <c r="AS157" s="15"/>
    </row>
    <row r="158" spans="1:45" s="12" customFormat="1">
      <c r="A158" s="12">
        <v>357</v>
      </c>
      <c r="B158" s="12">
        <v>71</v>
      </c>
      <c r="C158" s="12" t="s">
        <v>0</v>
      </c>
      <c r="D158" s="12">
        <v>1</v>
      </c>
      <c r="E158" s="12">
        <v>1</v>
      </c>
      <c r="F158" s="12">
        <v>51</v>
      </c>
      <c r="G158" s="12">
        <v>53</v>
      </c>
      <c r="H158" s="12">
        <v>0.51</v>
      </c>
      <c r="I158" s="12">
        <v>0.53</v>
      </c>
      <c r="J158" s="12" t="s">
        <v>104</v>
      </c>
      <c r="K158" s="12">
        <v>1</v>
      </c>
      <c r="P158" s="12" t="s">
        <v>168</v>
      </c>
      <c r="Q158" s="12">
        <v>2</v>
      </c>
      <c r="R158" s="27"/>
      <c r="S158" s="27"/>
      <c r="T158" s="15"/>
      <c r="AA158" s="18" t="s">
        <v>100</v>
      </c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s="12" customFormat="1">
      <c r="A159" s="12">
        <v>357</v>
      </c>
      <c r="B159" s="12">
        <v>71</v>
      </c>
      <c r="C159" s="12" t="s">
        <v>0</v>
      </c>
      <c r="D159" s="12">
        <v>1</v>
      </c>
      <c r="E159" s="12">
        <v>1</v>
      </c>
      <c r="F159" s="12">
        <v>55</v>
      </c>
      <c r="G159" s="12">
        <v>56</v>
      </c>
      <c r="H159" s="12">
        <v>0.55000000000000004</v>
      </c>
      <c r="I159" s="12">
        <v>0.56000000000000005</v>
      </c>
      <c r="J159" s="12" t="s">
        <v>165</v>
      </c>
      <c r="K159" s="12">
        <v>1</v>
      </c>
      <c r="P159" s="12" t="s">
        <v>168</v>
      </c>
      <c r="Q159" s="12">
        <v>2</v>
      </c>
      <c r="R159" s="27"/>
      <c r="S159" s="27"/>
      <c r="T159" s="15"/>
      <c r="U159" s="18" t="s">
        <v>100</v>
      </c>
      <c r="W159" s="18" t="s">
        <v>100</v>
      </c>
      <c r="AH159" s="15"/>
      <c r="AI159" s="15"/>
      <c r="AJ159" s="15" t="s">
        <v>70</v>
      </c>
      <c r="AK159" s="15" t="s">
        <v>71</v>
      </c>
      <c r="AL159" s="15" t="s">
        <v>59</v>
      </c>
      <c r="AM159" s="15" t="s">
        <v>84</v>
      </c>
      <c r="AN159" s="15"/>
      <c r="AO159" s="15"/>
      <c r="AP159" s="15"/>
      <c r="AQ159" s="15"/>
      <c r="AR159" s="15"/>
      <c r="AS159" s="15"/>
    </row>
    <row r="160" spans="1:45" s="12" customFormat="1">
      <c r="A160" s="12">
        <v>357</v>
      </c>
      <c r="B160" s="12">
        <v>71</v>
      </c>
      <c r="C160" s="12" t="s">
        <v>0</v>
      </c>
      <c r="D160" s="12">
        <v>1</v>
      </c>
      <c r="E160" s="12" t="s">
        <v>4</v>
      </c>
      <c r="F160" s="12">
        <v>0</v>
      </c>
      <c r="G160" s="12">
        <v>8</v>
      </c>
      <c r="H160" s="12">
        <v>1.82</v>
      </c>
      <c r="I160" s="12">
        <v>1.9000000000000001</v>
      </c>
      <c r="J160" s="12" t="s">
        <v>61</v>
      </c>
      <c r="K160" s="12">
        <v>4</v>
      </c>
      <c r="P160" s="12" t="s">
        <v>226</v>
      </c>
      <c r="Q160" s="12">
        <v>2</v>
      </c>
      <c r="R160" s="27"/>
      <c r="S160" s="27"/>
      <c r="T160" s="15"/>
      <c r="U160" s="18" t="s">
        <v>100</v>
      </c>
      <c r="AH160" s="15"/>
      <c r="AI160" s="15"/>
      <c r="AJ160" s="15" t="s">
        <v>10</v>
      </c>
      <c r="AK160" s="15" t="s">
        <v>182</v>
      </c>
      <c r="AL160" s="15" t="s">
        <v>59</v>
      </c>
      <c r="AM160" s="15" t="s">
        <v>60</v>
      </c>
      <c r="AN160" s="15"/>
      <c r="AO160" s="15"/>
      <c r="AP160" s="15"/>
      <c r="AQ160" s="15"/>
      <c r="AR160" s="15"/>
      <c r="AS160" s="15"/>
    </row>
    <row r="161" spans="1:45" s="12" customFormat="1">
      <c r="A161" s="12">
        <v>357</v>
      </c>
      <c r="B161" s="12">
        <v>71</v>
      </c>
      <c r="C161" s="12" t="s">
        <v>0</v>
      </c>
      <c r="D161" s="12">
        <v>1</v>
      </c>
      <c r="E161" s="12">
        <v>2</v>
      </c>
      <c r="F161" s="12">
        <v>30</v>
      </c>
      <c r="G161" s="12">
        <v>37</v>
      </c>
      <c r="H161" s="12">
        <v>0.87999999999999989</v>
      </c>
      <c r="I161" s="12">
        <v>0.95</v>
      </c>
      <c r="J161" s="12" t="s">
        <v>165</v>
      </c>
      <c r="K161" s="12">
        <v>1</v>
      </c>
      <c r="L161" s="12" t="s">
        <v>161</v>
      </c>
      <c r="P161" s="12" t="s">
        <v>227</v>
      </c>
      <c r="Q161" s="12">
        <v>2</v>
      </c>
      <c r="R161" s="27"/>
      <c r="S161" s="27"/>
      <c r="T161" s="15"/>
      <c r="U161" s="18" t="s">
        <v>100</v>
      </c>
      <c r="W161" s="18" t="s">
        <v>100</v>
      </c>
      <c r="AH161" s="15"/>
      <c r="AI161" s="15" t="s">
        <v>228</v>
      </c>
      <c r="AJ161" s="15" t="s">
        <v>10</v>
      </c>
      <c r="AK161" s="15" t="s">
        <v>71</v>
      </c>
      <c r="AL161" s="15" t="s">
        <v>221</v>
      </c>
      <c r="AM161" s="15" t="s">
        <v>72</v>
      </c>
      <c r="AN161" s="15"/>
      <c r="AO161" s="15"/>
      <c r="AP161" s="15"/>
      <c r="AQ161" s="15"/>
      <c r="AR161" s="15"/>
      <c r="AS161" s="15"/>
    </row>
    <row r="162" spans="1:45" s="12" customFormat="1">
      <c r="A162" s="12">
        <v>357</v>
      </c>
      <c r="B162" s="12">
        <v>71</v>
      </c>
      <c r="C162" s="12" t="s">
        <v>0</v>
      </c>
      <c r="D162" s="12">
        <v>1</v>
      </c>
      <c r="E162" s="12">
        <v>2</v>
      </c>
      <c r="F162" s="12">
        <v>37</v>
      </c>
      <c r="G162" s="12">
        <v>50</v>
      </c>
      <c r="H162" s="12">
        <v>0.95</v>
      </c>
      <c r="I162" s="12">
        <v>1.08</v>
      </c>
      <c r="J162" s="12" t="s">
        <v>165</v>
      </c>
      <c r="K162" s="12">
        <v>6</v>
      </c>
      <c r="P162" s="12" t="s">
        <v>94</v>
      </c>
      <c r="Q162" s="12">
        <v>3</v>
      </c>
      <c r="R162" s="27"/>
      <c r="S162" s="27" t="s">
        <v>229</v>
      </c>
      <c r="T162" s="15"/>
      <c r="U162" s="18" t="s">
        <v>100</v>
      </c>
      <c r="W162" s="18" t="s">
        <v>100</v>
      </c>
      <c r="AH162" s="15"/>
      <c r="AI162" s="15"/>
      <c r="AJ162" s="15" t="s">
        <v>10</v>
      </c>
      <c r="AK162" s="15" t="s">
        <v>63</v>
      </c>
      <c r="AL162" s="15" t="s">
        <v>59</v>
      </c>
      <c r="AM162" s="15" t="s">
        <v>72</v>
      </c>
      <c r="AN162" s="15"/>
      <c r="AO162" s="15"/>
      <c r="AP162" s="15"/>
      <c r="AQ162" s="15"/>
      <c r="AR162" s="15"/>
      <c r="AS162" s="15"/>
    </row>
    <row r="163" spans="1:45" s="12" customFormat="1">
      <c r="A163" s="12">
        <v>357</v>
      </c>
      <c r="B163" s="12">
        <v>71</v>
      </c>
      <c r="C163" s="12" t="s">
        <v>0</v>
      </c>
      <c r="D163" s="12">
        <v>1</v>
      </c>
      <c r="E163" s="12">
        <v>2</v>
      </c>
      <c r="F163" s="12">
        <v>40</v>
      </c>
      <c r="G163" s="12">
        <v>45</v>
      </c>
      <c r="H163" s="12">
        <v>0.98</v>
      </c>
      <c r="I163" s="12">
        <v>1.03</v>
      </c>
      <c r="J163" s="12" t="s">
        <v>104</v>
      </c>
      <c r="K163" s="12">
        <v>2</v>
      </c>
      <c r="P163" s="12" t="s">
        <v>226</v>
      </c>
      <c r="Q163" s="12">
        <v>2</v>
      </c>
      <c r="R163" s="27"/>
      <c r="S163" s="27"/>
      <c r="T163" s="15"/>
      <c r="AA163" s="18" t="s">
        <v>100</v>
      </c>
      <c r="AH163" s="15"/>
      <c r="AI163" s="15"/>
      <c r="AJ163" s="15" t="s">
        <v>70</v>
      </c>
      <c r="AK163" s="15" t="s">
        <v>71</v>
      </c>
      <c r="AL163" s="15" t="s">
        <v>59</v>
      </c>
      <c r="AM163" s="15" t="s">
        <v>60</v>
      </c>
      <c r="AN163" s="15"/>
      <c r="AO163" s="15"/>
      <c r="AP163" s="15"/>
      <c r="AQ163" s="15"/>
      <c r="AR163" s="15"/>
      <c r="AS163" s="15"/>
    </row>
    <row r="164" spans="1:45" s="12" customFormat="1">
      <c r="A164" s="12">
        <v>357</v>
      </c>
      <c r="B164" s="12">
        <v>71</v>
      </c>
      <c r="C164" s="12" t="s">
        <v>0</v>
      </c>
      <c r="D164" s="12">
        <v>1</v>
      </c>
      <c r="E164" s="12">
        <v>2</v>
      </c>
      <c r="F164" s="12">
        <v>50</v>
      </c>
      <c r="G164" s="12">
        <v>64</v>
      </c>
      <c r="H164" s="12">
        <v>1.08</v>
      </c>
      <c r="I164" s="12">
        <v>1.22</v>
      </c>
      <c r="J164" s="12" t="s">
        <v>165</v>
      </c>
      <c r="K164" s="12">
        <v>4</v>
      </c>
      <c r="P164" s="12" t="s">
        <v>224</v>
      </c>
      <c r="Q164" s="12">
        <v>2</v>
      </c>
      <c r="R164" s="27"/>
      <c r="S164" s="27"/>
      <c r="T164" s="15"/>
      <c r="U164" s="18" t="s">
        <v>100</v>
      </c>
      <c r="W164" s="18" t="s">
        <v>100</v>
      </c>
      <c r="AH164" s="15"/>
      <c r="AI164" s="15" t="s">
        <v>228</v>
      </c>
      <c r="AJ164" s="15" t="s">
        <v>10</v>
      </c>
      <c r="AK164" s="15" t="s">
        <v>63</v>
      </c>
      <c r="AL164" s="15" t="s">
        <v>221</v>
      </c>
      <c r="AM164" s="15" t="s">
        <v>72</v>
      </c>
      <c r="AN164" s="15"/>
      <c r="AO164" s="15"/>
      <c r="AP164" s="15"/>
      <c r="AQ164" s="15"/>
      <c r="AR164" s="15"/>
      <c r="AS164" s="15"/>
    </row>
    <row r="165" spans="1:45" s="12" customFormat="1">
      <c r="A165" s="12">
        <v>357</v>
      </c>
      <c r="B165" s="12">
        <v>71</v>
      </c>
      <c r="C165" s="12" t="s">
        <v>0</v>
      </c>
      <c r="D165" s="12">
        <v>1</v>
      </c>
      <c r="E165" s="12">
        <v>2</v>
      </c>
      <c r="F165" s="12">
        <v>56</v>
      </c>
      <c r="G165" s="12">
        <v>75</v>
      </c>
      <c r="H165" s="12">
        <v>1.1400000000000001</v>
      </c>
      <c r="I165" s="12">
        <v>1.33</v>
      </c>
      <c r="J165" s="12" t="s">
        <v>785</v>
      </c>
      <c r="Q165" s="12">
        <v>0</v>
      </c>
      <c r="R165" s="27"/>
      <c r="S165" s="27"/>
      <c r="T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s="12" customFormat="1">
      <c r="A166" s="12">
        <v>357</v>
      </c>
      <c r="B166" s="12">
        <v>71</v>
      </c>
      <c r="C166" s="12" t="s">
        <v>0</v>
      </c>
      <c r="D166" s="12">
        <v>1</v>
      </c>
      <c r="E166" s="12">
        <v>2</v>
      </c>
      <c r="F166" s="12">
        <v>76</v>
      </c>
      <c r="G166" s="12">
        <v>80</v>
      </c>
      <c r="H166" s="12">
        <v>1.3399999999999999</v>
      </c>
      <c r="I166" s="12">
        <v>1.38</v>
      </c>
      <c r="J166" s="12" t="s">
        <v>230</v>
      </c>
      <c r="K166" s="12">
        <v>2</v>
      </c>
      <c r="P166" s="12" t="s">
        <v>227</v>
      </c>
      <c r="Q166" s="12">
        <v>2</v>
      </c>
      <c r="R166" s="27"/>
      <c r="S166" s="27"/>
      <c r="T166" s="15"/>
      <c r="U166" s="18" t="s">
        <v>100</v>
      </c>
      <c r="W166" s="18" t="s">
        <v>100</v>
      </c>
      <c r="AG166" s="18" t="s">
        <v>100</v>
      </c>
      <c r="AH166" s="15"/>
      <c r="AI166" s="15"/>
      <c r="AJ166" s="15" t="s">
        <v>10</v>
      </c>
      <c r="AK166" s="15" t="s">
        <v>71</v>
      </c>
      <c r="AL166" s="15" t="s">
        <v>59</v>
      </c>
      <c r="AM166" s="15" t="s">
        <v>60</v>
      </c>
      <c r="AN166" s="15"/>
      <c r="AO166" s="15"/>
      <c r="AP166" s="15"/>
      <c r="AQ166" s="15"/>
      <c r="AR166" s="15"/>
      <c r="AS166" s="15"/>
    </row>
    <row r="167" spans="1:45" s="12" customFormat="1">
      <c r="A167" s="12">
        <v>357</v>
      </c>
      <c r="B167" s="12">
        <v>71</v>
      </c>
      <c r="C167" s="12" t="s">
        <v>0</v>
      </c>
      <c r="D167" s="12">
        <v>1</v>
      </c>
      <c r="E167" s="12">
        <v>2</v>
      </c>
      <c r="F167" s="12">
        <v>83</v>
      </c>
      <c r="G167" s="12">
        <v>94</v>
      </c>
      <c r="H167" s="12">
        <v>1.41</v>
      </c>
      <c r="I167" s="12">
        <v>1.52</v>
      </c>
      <c r="J167" s="12" t="s">
        <v>61</v>
      </c>
      <c r="K167" s="12" t="s">
        <v>121</v>
      </c>
      <c r="P167" s="12" t="s">
        <v>94</v>
      </c>
      <c r="Q167" s="12">
        <v>3</v>
      </c>
      <c r="R167" s="27"/>
      <c r="S167" s="27"/>
      <c r="T167" s="15"/>
      <c r="U167" s="18" t="s">
        <v>100</v>
      </c>
      <c r="AH167" s="15"/>
      <c r="AI167" s="15"/>
      <c r="AJ167" s="15" t="s">
        <v>10</v>
      </c>
      <c r="AK167" s="15" t="s">
        <v>71</v>
      </c>
      <c r="AL167" s="15" t="s">
        <v>59</v>
      </c>
      <c r="AM167" s="15" t="s">
        <v>60</v>
      </c>
      <c r="AN167" s="15"/>
      <c r="AO167" s="15"/>
      <c r="AP167" s="15"/>
      <c r="AQ167" s="15"/>
      <c r="AR167" s="15"/>
      <c r="AS167" s="15"/>
    </row>
    <row r="168" spans="1:45" s="12" customFormat="1">
      <c r="A168" s="12">
        <v>357</v>
      </c>
      <c r="B168" s="12">
        <v>71</v>
      </c>
      <c r="C168" s="12" t="s">
        <v>0</v>
      </c>
      <c r="D168" s="12">
        <v>1</v>
      </c>
      <c r="E168" s="12">
        <v>2</v>
      </c>
      <c r="F168" s="12">
        <v>104</v>
      </c>
      <c r="G168" s="12">
        <v>136</v>
      </c>
      <c r="H168" s="12">
        <v>1.62</v>
      </c>
      <c r="I168" s="12">
        <v>1.94</v>
      </c>
      <c r="J168" s="12" t="s">
        <v>61</v>
      </c>
      <c r="K168" s="12" t="s">
        <v>105</v>
      </c>
      <c r="P168" s="12" t="s">
        <v>83</v>
      </c>
      <c r="Q168" s="12">
        <v>4</v>
      </c>
      <c r="R168" s="27"/>
      <c r="S168" s="27"/>
      <c r="T168" s="15"/>
      <c r="U168" s="18" t="s">
        <v>100</v>
      </c>
      <c r="AH168" s="15"/>
      <c r="AI168" s="15"/>
      <c r="AJ168" s="15" t="s">
        <v>231</v>
      </c>
      <c r="AK168" s="15" t="s">
        <v>232</v>
      </c>
      <c r="AL168" s="15" t="s">
        <v>59</v>
      </c>
      <c r="AM168" s="15" t="s">
        <v>60</v>
      </c>
      <c r="AN168" s="15"/>
      <c r="AO168" s="15"/>
      <c r="AP168" s="15"/>
      <c r="AQ168" s="15"/>
      <c r="AR168" s="15"/>
      <c r="AS168" s="15"/>
    </row>
    <row r="169" spans="1:45" s="12" customFormat="1">
      <c r="A169" s="12">
        <v>357</v>
      </c>
      <c r="B169" s="12">
        <v>71</v>
      </c>
      <c r="C169" s="12" t="s">
        <v>0</v>
      </c>
      <c r="D169" s="12">
        <v>2</v>
      </c>
      <c r="E169" s="12">
        <v>1</v>
      </c>
      <c r="F169" s="12">
        <v>0</v>
      </c>
      <c r="G169" s="12">
        <v>47</v>
      </c>
      <c r="H169" s="12">
        <v>2.72</v>
      </c>
      <c r="I169" s="12">
        <v>3.1900000000000004</v>
      </c>
      <c r="J169" s="12" t="s">
        <v>8</v>
      </c>
      <c r="Q169" s="12">
        <v>0</v>
      </c>
      <c r="R169" s="27"/>
      <c r="S169" s="27"/>
      <c r="T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s="12" customFormat="1">
      <c r="A170" s="12">
        <v>357</v>
      </c>
      <c r="B170" s="12">
        <v>71</v>
      </c>
      <c r="C170" s="12" t="s">
        <v>0</v>
      </c>
      <c r="D170" s="12">
        <v>2</v>
      </c>
      <c r="E170" s="12">
        <v>1</v>
      </c>
      <c r="F170" s="12">
        <v>47</v>
      </c>
      <c r="G170" s="12">
        <v>63</v>
      </c>
      <c r="H170" s="12">
        <v>3.1900000000000004</v>
      </c>
      <c r="I170" s="12">
        <v>3.35</v>
      </c>
      <c r="J170" s="12" t="s">
        <v>85</v>
      </c>
      <c r="K170" s="12">
        <v>5</v>
      </c>
      <c r="L170" s="12" t="s">
        <v>106</v>
      </c>
      <c r="P170" s="12" t="s">
        <v>56</v>
      </c>
      <c r="Q170" s="12">
        <v>3</v>
      </c>
      <c r="R170" s="27"/>
      <c r="S170" s="27"/>
      <c r="T170" s="15"/>
      <c r="Y170" s="18" t="s">
        <v>100</v>
      </c>
      <c r="AH170" s="15"/>
      <c r="AI170" s="15"/>
      <c r="AJ170" s="15" t="s">
        <v>10</v>
      </c>
      <c r="AK170" s="15" t="s">
        <v>196</v>
      </c>
      <c r="AL170" s="15" t="s">
        <v>59</v>
      </c>
      <c r="AM170" s="15" t="s">
        <v>233</v>
      </c>
      <c r="AN170" s="15"/>
      <c r="AO170" s="15"/>
      <c r="AP170" s="15"/>
      <c r="AQ170" s="15"/>
      <c r="AR170" s="15"/>
      <c r="AS170" s="15"/>
    </row>
    <row r="171" spans="1:45" s="12" customFormat="1">
      <c r="A171" s="12">
        <v>357</v>
      </c>
      <c r="B171" s="12">
        <v>71</v>
      </c>
      <c r="C171" s="12" t="s">
        <v>0</v>
      </c>
      <c r="D171" s="12">
        <v>2</v>
      </c>
      <c r="E171" s="12">
        <v>1</v>
      </c>
      <c r="F171" s="12">
        <v>59</v>
      </c>
      <c r="G171" s="12">
        <v>64</v>
      </c>
      <c r="H171" s="12">
        <v>3.31</v>
      </c>
      <c r="I171" s="12">
        <v>3.3600000000000003</v>
      </c>
      <c r="J171" s="12" t="s">
        <v>85</v>
      </c>
      <c r="K171" s="12">
        <v>1</v>
      </c>
      <c r="L171" s="12" t="s">
        <v>113</v>
      </c>
      <c r="P171" s="12" t="s">
        <v>94</v>
      </c>
      <c r="Q171" s="12">
        <v>1</v>
      </c>
      <c r="R171" s="27"/>
      <c r="S171" s="27"/>
      <c r="T171" s="15"/>
      <c r="Y171" s="18" t="s">
        <v>100</v>
      </c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s="12" customFormat="1">
      <c r="A172" s="12">
        <v>357</v>
      </c>
      <c r="B172" s="12">
        <v>71</v>
      </c>
      <c r="C172" s="12" t="s">
        <v>0</v>
      </c>
      <c r="D172" s="12">
        <v>2</v>
      </c>
      <c r="E172" s="12" t="s">
        <v>4</v>
      </c>
      <c r="F172" s="12">
        <v>0</v>
      </c>
      <c r="G172" s="12">
        <v>12</v>
      </c>
      <c r="H172" s="12">
        <v>3.58</v>
      </c>
      <c r="I172" s="12">
        <v>3.7</v>
      </c>
      <c r="J172" s="12" t="s">
        <v>85</v>
      </c>
      <c r="K172" s="12">
        <v>2</v>
      </c>
      <c r="P172" s="12" t="s">
        <v>226</v>
      </c>
      <c r="Q172" s="12">
        <v>2</v>
      </c>
      <c r="R172" s="27"/>
      <c r="S172" s="27"/>
      <c r="T172" s="15"/>
      <c r="Y172" s="18" t="s">
        <v>100</v>
      </c>
      <c r="AH172" s="15"/>
      <c r="AI172" s="15"/>
      <c r="AJ172" s="15" t="s">
        <v>10</v>
      </c>
      <c r="AK172" s="15" t="s">
        <v>71</v>
      </c>
      <c r="AL172" s="15" t="s">
        <v>59</v>
      </c>
      <c r="AM172" s="15" t="s">
        <v>60</v>
      </c>
      <c r="AN172" s="15"/>
      <c r="AO172" s="15"/>
      <c r="AP172" s="15"/>
      <c r="AQ172" s="15"/>
      <c r="AR172" s="15"/>
      <c r="AS172" s="15"/>
    </row>
    <row r="173" spans="1:45" s="12" customFormat="1">
      <c r="A173" s="12">
        <v>357</v>
      </c>
      <c r="B173" s="12">
        <v>71</v>
      </c>
      <c r="C173" s="12" t="s">
        <v>1</v>
      </c>
      <c r="D173" s="12">
        <v>1</v>
      </c>
      <c r="E173" s="12">
        <v>1</v>
      </c>
      <c r="F173" s="12">
        <v>0</v>
      </c>
      <c r="G173" s="12">
        <v>12</v>
      </c>
      <c r="H173" s="12">
        <v>0</v>
      </c>
      <c r="I173" s="12">
        <v>0.12</v>
      </c>
      <c r="J173" s="12" t="s">
        <v>8</v>
      </c>
      <c r="Q173" s="12">
        <v>0</v>
      </c>
      <c r="R173" s="27"/>
      <c r="S173" s="27"/>
      <c r="T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s="12" customFormat="1" ht="30">
      <c r="A174" s="12">
        <v>357</v>
      </c>
      <c r="B174" s="12">
        <v>71</v>
      </c>
      <c r="C174" s="12" t="s">
        <v>1</v>
      </c>
      <c r="D174" s="12">
        <v>1</v>
      </c>
      <c r="E174" s="12">
        <v>1</v>
      </c>
      <c r="F174" s="12">
        <v>12</v>
      </c>
      <c r="G174" s="12">
        <v>27</v>
      </c>
      <c r="H174" s="12">
        <v>0.12</v>
      </c>
      <c r="I174" s="12">
        <v>0.27</v>
      </c>
      <c r="J174" s="12" t="s">
        <v>61</v>
      </c>
      <c r="K174" s="12" t="s">
        <v>176</v>
      </c>
      <c r="P174" s="12" t="s">
        <v>234</v>
      </c>
      <c r="Q174" s="12">
        <v>5</v>
      </c>
      <c r="R174" s="27"/>
      <c r="S174" s="27"/>
      <c r="T174" s="15"/>
      <c r="U174" s="18" t="s">
        <v>100</v>
      </c>
      <c r="AH174" s="15"/>
      <c r="AI174" s="15"/>
      <c r="AJ174" s="15" t="s">
        <v>10</v>
      </c>
      <c r="AK174" s="15" t="s">
        <v>235</v>
      </c>
      <c r="AL174" s="15" t="s">
        <v>59</v>
      </c>
      <c r="AM174" s="15" t="s">
        <v>60</v>
      </c>
      <c r="AN174" s="15"/>
      <c r="AO174" s="15"/>
      <c r="AP174" s="15"/>
      <c r="AQ174" s="15"/>
      <c r="AR174" s="15"/>
      <c r="AS174" s="15"/>
    </row>
    <row r="175" spans="1:45" s="12" customFormat="1">
      <c r="A175" s="12">
        <v>357</v>
      </c>
      <c r="B175" s="12">
        <v>71</v>
      </c>
      <c r="C175" s="12" t="s">
        <v>1</v>
      </c>
      <c r="D175" s="12">
        <v>1</v>
      </c>
      <c r="E175" s="12">
        <v>1</v>
      </c>
      <c r="F175" s="12">
        <v>27</v>
      </c>
      <c r="G175" s="12">
        <v>59</v>
      </c>
      <c r="H175" s="12">
        <v>0.27</v>
      </c>
      <c r="I175" s="12">
        <v>0.59</v>
      </c>
      <c r="J175" s="12" t="s">
        <v>73</v>
      </c>
      <c r="Q175" s="12">
        <v>0</v>
      </c>
      <c r="R175" s="27"/>
      <c r="S175" s="27"/>
      <c r="T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s="12" customFormat="1">
      <c r="A176" s="12">
        <v>357</v>
      </c>
      <c r="B176" s="12">
        <v>71</v>
      </c>
      <c r="C176" s="12" t="s">
        <v>1</v>
      </c>
      <c r="D176" s="12">
        <v>1</v>
      </c>
      <c r="E176" s="12" t="s">
        <v>4</v>
      </c>
      <c r="F176" s="12">
        <v>0</v>
      </c>
      <c r="G176" s="12">
        <v>8</v>
      </c>
      <c r="H176" s="12">
        <v>0.59</v>
      </c>
      <c r="I176" s="12">
        <v>0.66999999999999993</v>
      </c>
      <c r="J176" s="12" t="s">
        <v>85</v>
      </c>
      <c r="K176" s="12">
        <v>3</v>
      </c>
      <c r="L176" s="12" t="s">
        <v>169</v>
      </c>
      <c r="P176" s="12" t="s">
        <v>56</v>
      </c>
      <c r="Q176" s="12">
        <v>2</v>
      </c>
      <c r="R176" s="27"/>
      <c r="S176" s="27"/>
      <c r="T176" s="15"/>
      <c r="U176" s="18" t="s">
        <v>100</v>
      </c>
      <c r="AA176" s="18" t="s">
        <v>100</v>
      </c>
      <c r="AH176" s="15"/>
      <c r="AI176" s="15" t="s">
        <v>236</v>
      </c>
      <c r="AJ176" s="15" t="s">
        <v>10</v>
      </c>
      <c r="AK176" s="15" t="s">
        <v>182</v>
      </c>
      <c r="AL176" s="15" t="s">
        <v>59</v>
      </c>
      <c r="AM176" s="15" t="s">
        <v>72</v>
      </c>
      <c r="AN176" s="15"/>
      <c r="AO176" s="15"/>
      <c r="AP176" s="15"/>
      <c r="AQ176" s="15"/>
      <c r="AR176" s="15"/>
      <c r="AS176" s="15"/>
    </row>
    <row r="177" spans="1:45" s="12" customFormat="1">
      <c r="A177" s="12">
        <v>357</v>
      </c>
      <c r="B177" s="12">
        <v>71</v>
      </c>
      <c r="C177" s="12" t="s">
        <v>1</v>
      </c>
      <c r="D177" s="12">
        <v>1</v>
      </c>
      <c r="E177" s="12" t="s">
        <v>4</v>
      </c>
      <c r="F177" s="12">
        <v>0</v>
      </c>
      <c r="G177" s="12">
        <v>8</v>
      </c>
      <c r="H177" s="12">
        <v>0.59</v>
      </c>
      <c r="I177" s="12">
        <v>0.66999999999999993</v>
      </c>
      <c r="J177" s="12" t="s">
        <v>237</v>
      </c>
      <c r="K177" s="12">
        <v>2</v>
      </c>
      <c r="P177" s="12" t="s">
        <v>226</v>
      </c>
      <c r="Q177" s="12">
        <v>2</v>
      </c>
      <c r="R177" s="27"/>
      <c r="S177" s="27"/>
      <c r="T177" s="15"/>
      <c r="W177" s="18" t="s">
        <v>100</v>
      </c>
      <c r="AH177" s="15"/>
      <c r="AI177" s="15"/>
      <c r="AJ177" s="15" t="s">
        <v>10</v>
      </c>
      <c r="AK177" s="15" t="s">
        <v>63</v>
      </c>
      <c r="AL177" s="15" t="s">
        <v>59</v>
      </c>
      <c r="AM177" s="15" t="s">
        <v>60</v>
      </c>
      <c r="AN177" s="15"/>
      <c r="AO177" s="15"/>
      <c r="AP177" s="15"/>
      <c r="AQ177" s="15"/>
      <c r="AR177" s="15"/>
      <c r="AS177" s="15"/>
    </row>
    <row r="178" spans="1:45" s="12" customFormat="1">
      <c r="A178" s="12">
        <v>357</v>
      </c>
      <c r="B178" s="12">
        <v>71</v>
      </c>
      <c r="C178" s="12" t="s">
        <v>1</v>
      </c>
      <c r="D178" s="12">
        <v>1</v>
      </c>
      <c r="E178" s="12" t="s">
        <v>4</v>
      </c>
      <c r="F178" s="12">
        <v>8</v>
      </c>
      <c r="G178" s="12">
        <v>14</v>
      </c>
      <c r="H178" s="12">
        <v>0.66999999999999993</v>
      </c>
      <c r="I178" s="12">
        <v>0.73</v>
      </c>
      <c r="Q178" s="12">
        <v>0</v>
      </c>
      <c r="R178" s="27"/>
      <c r="S178" s="27"/>
      <c r="T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s="12" customFormat="1">
      <c r="A179" s="12">
        <v>357</v>
      </c>
      <c r="B179" s="12">
        <v>71</v>
      </c>
      <c r="C179" s="12" t="s">
        <v>1</v>
      </c>
      <c r="D179" s="12">
        <v>2</v>
      </c>
      <c r="E179" s="12">
        <v>1</v>
      </c>
      <c r="F179" s="12">
        <v>0</v>
      </c>
      <c r="G179" s="12">
        <v>15</v>
      </c>
      <c r="H179" s="12">
        <v>1.72</v>
      </c>
      <c r="I179" s="12">
        <v>1.8699999999999999</v>
      </c>
      <c r="J179" s="12" t="s">
        <v>8</v>
      </c>
      <c r="Q179" s="12">
        <v>0</v>
      </c>
      <c r="R179" s="27"/>
      <c r="S179" s="27"/>
      <c r="T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s="12" customFormat="1">
      <c r="A180" s="12">
        <v>357</v>
      </c>
      <c r="B180" s="12">
        <v>71</v>
      </c>
      <c r="C180" s="12" t="s">
        <v>1</v>
      </c>
      <c r="D180" s="12">
        <v>2</v>
      </c>
      <c r="E180" s="12">
        <v>1</v>
      </c>
      <c r="F180" s="12">
        <v>15</v>
      </c>
      <c r="G180" s="12">
        <v>53</v>
      </c>
      <c r="H180" s="12">
        <v>1.8699999999999999</v>
      </c>
      <c r="I180" s="12">
        <v>2.25</v>
      </c>
      <c r="J180" s="12" t="s">
        <v>73</v>
      </c>
      <c r="Q180" s="12">
        <v>0</v>
      </c>
      <c r="R180" s="27"/>
      <c r="S180" s="27"/>
      <c r="T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s="12" customFormat="1">
      <c r="A181" s="12">
        <v>357</v>
      </c>
      <c r="B181" s="12">
        <v>71</v>
      </c>
      <c r="C181" s="12" t="s">
        <v>1</v>
      </c>
      <c r="D181" s="12">
        <v>2</v>
      </c>
      <c r="E181" s="12" t="s">
        <v>4</v>
      </c>
      <c r="F181" s="12">
        <v>0</v>
      </c>
      <c r="G181" s="12">
        <v>10</v>
      </c>
      <c r="H181" s="12">
        <v>2.38</v>
      </c>
      <c r="I181" s="12">
        <v>2.48</v>
      </c>
      <c r="J181" s="12" t="s">
        <v>8</v>
      </c>
      <c r="Q181" s="12">
        <v>0</v>
      </c>
      <c r="R181" s="27"/>
      <c r="S181" s="27"/>
      <c r="T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s="12" customFormat="1">
      <c r="A182" s="12">
        <v>357</v>
      </c>
      <c r="B182" s="12">
        <v>71</v>
      </c>
      <c r="C182" s="12" t="s">
        <v>1</v>
      </c>
      <c r="D182" s="12">
        <v>3</v>
      </c>
      <c r="E182" s="12">
        <v>1</v>
      </c>
      <c r="F182" s="12">
        <v>30</v>
      </c>
      <c r="G182" s="12">
        <v>70</v>
      </c>
      <c r="H182" s="12">
        <v>3.7399999999999998</v>
      </c>
      <c r="I182" s="12">
        <v>4.1399999999999997</v>
      </c>
      <c r="J182" s="12" t="s">
        <v>8</v>
      </c>
      <c r="Q182" s="12">
        <v>0</v>
      </c>
      <c r="R182" s="27"/>
      <c r="S182" s="27"/>
      <c r="T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s="12" customFormat="1">
      <c r="A183" s="12">
        <v>357</v>
      </c>
      <c r="B183" s="12">
        <v>71</v>
      </c>
      <c r="C183" s="12" t="s">
        <v>1</v>
      </c>
      <c r="D183" s="12">
        <v>3</v>
      </c>
      <c r="E183" s="12">
        <v>1</v>
      </c>
      <c r="F183" s="12">
        <v>70</v>
      </c>
      <c r="G183" s="12">
        <v>77</v>
      </c>
      <c r="H183" s="12">
        <v>4.1399999999999997</v>
      </c>
      <c r="I183" s="12">
        <v>4.21</v>
      </c>
      <c r="J183" s="12" t="s">
        <v>238</v>
      </c>
      <c r="L183" s="12" t="s">
        <v>169</v>
      </c>
      <c r="P183" s="12" t="s">
        <v>219</v>
      </c>
      <c r="Q183" s="12">
        <v>2</v>
      </c>
      <c r="R183" s="27"/>
      <c r="S183" s="27"/>
      <c r="T183" s="15"/>
      <c r="Y183" s="18" t="s">
        <v>100</v>
      </c>
      <c r="AH183" s="15"/>
      <c r="AI183" s="15"/>
      <c r="AJ183" s="15" t="s">
        <v>10</v>
      </c>
      <c r="AK183" s="15" t="s">
        <v>71</v>
      </c>
      <c r="AL183" s="15" t="s">
        <v>59</v>
      </c>
      <c r="AM183" s="15" t="s">
        <v>60</v>
      </c>
      <c r="AN183" s="15"/>
      <c r="AO183" s="15"/>
      <c r="AP183" s="15"/>
      <c r="AQ183" s="15"/>
      <c r="AR183" s="15"/>
      <c r="AS183" s="15"/>
    </row>
    <row r="184" spans="1:45" s="12" customFormat="1">
      <c r="Q184" s="12">
        <v>0</v>
      </c>
      <c r="R184" s="27"/>
      <c r="S184" s="27"/>
      <c r="T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s="12" customFormat="1">
      <c r="Q185" s="12">
        <v>0</v>
      </c>
      <c r="R185" s="27"/>
      <c r="S185" s="27"/>
      <c r="T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s="12" customFormat="1">
      <c r="A186" s="12">
        <v>357</v>
      </c>
      <c r="B186" s="12">
        <v>71</v>
      </c>
      <c r="C186" s="12" t="s">
        <v>3</v>
      </c>
      <c r="D186" s="12">
        <v>2</v>
      </c>
      <c r="E186" s="12">
        <v>1</v>
      </c>
      <c r="F186" s="12">
        <v>0</v>
      </c>
      <c r="G186" s="12">
        <v>49</v>
      </c>
      <c r="J186" s="12" t="s">
        <v>8</v>
      </c>
      <c r="Q186" s="12">
        <v>0</v>
      </c>
      <c r="R186" s="27"/>
      <c r="S186" s="27"/>
      <c r="T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s="12" customFormat="1" ht="45">
      <c r="A187" s="12">
        <v>357</v>
      </c>
      <c r="B187" s="12">
        <v>71</v>
      </c>
      <c r="C187" s="12" t="s">
        <v>3</v>
      </c>
      <c r="D187" s="12">
        <v>2</v>
      </c>
      <c r="E187" s="12">
        <v>1</v>
      </c>
      <c r="F187" s="12">
        <v>49</v>
      </c>
      <c r="G187" s="12">
        <v>79</v>
      </c>
      <c r="J187" s="12" t="s">
        <v>61</v>
      </c>
      <c r="K187" s="12">
        <v>4</v>
      </c>
      <c r="L187" s="15" t="s">
        <v>239</v>
      </c>
      <c r="O187" s="12">
        <v>2</v>
      </c>
      <c r="P187" s="12" t="s">
        <v>240</v>
      </c>
      <c r="Q187" s="12">
        <v>2</v>
      </c>
      <c r="R187" s="27" t="s">
        <v>10</v>
      </c>
      <c r="S187" s="27"/>
      <c r="T187" s="15"/>
      <c r="AA187" s="18" t="s">
        <v>100</v>
      </c>
      <c r="AH187" s="15"/>
      <c r="AI187" s="15" t="s">
        <v>145</v>
      </c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s="12" customFormat="1" ht="30">
      <c r="A188" s="12">
        <v>357</v>
      </c>
      <c r="B188" s="12">
        <v>71</v>
      </c>
      <c r="C188" s="12" t="s">
        <v>3</v>
      </c>
      <c r="D188" s="12">
        <v>2</v>
      </c>
      <c r="E188" s="12">
        <v>1</v>
      </c>
      <c r="F188" s="12">
        <v>49</v>
      </c>
      <c r="G188" s="12">
        <v>79</v>
      </c>
      <c r="J188" s="12" t="s">
        <v>241</v>
      </c>
      <c r="K188" s="12">
        <v>12</v>
      </c>
      <c r="L188" s="12" t="s">
        <v>242</v>
      </c>
      <c r="O188" s="12">
        <v>2</v>
      </c>
      <c r="P188" s="12" t="s">
        <v>243</v>
      </c>
      <c r="Q188" s="12">
        <v>4</v>
      </c>
      <c r="R188" s="27" t="s">
        <v>244</v>
      </c>
      <c r="S188" s="27"/>
      <c r="T188" s="15"/>
      <c r="AA188" s="12" t="s">
        <v>100</v>
      </c>
      <c r="AH188" s="15"/>
      <c r="AI188" s="15" t="s">
        <v>141</v>
      </c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s="12" customFormat="1">
      <c r="A189" s="12">
        <v>357</v>
      </c>
      <c r="B189" s="12">
        <v>71</v>
      </c>
      <c r="C189" s="12" t="s">
        <v>3</v>
      </c>
      <c r="D189" s="12">
        <v>2</v>
      </c>
      <c r="E189" s="12">
        <v>1</v>
      </c>
      <c r="F189" s="12">
        <v>79</v>
      </c>
      <c r="G189" s="12">
        <v>97</v>
      </c>
      <c r="J189" s="12" t="s">
        <v>54</v>
      </c>
      <c r="Q189" s="12">
        <v>0</v>
      </c>
      <c r="R189" s="27"/>
      <c r="S189" s="27"/>
      <c r="T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s="12" customFormat="1" ht="45">
      <c r="A190" s="12">
        <v>357</v>
      </c>
      <c r="B190" s="12">
        <v>71</v>
      </c>
      <c r="C190" s="12" t="s">
        <v>3</v>
      </c>
      <c r="D190" s="12">
        <v>2</v>
      </c>
      <c r="E190" s="12" t="s">
        <v>4</v>
      </c>
      <c r="F190" s="12">
        <v>0</v>
      </c>
      <c r="G190" s="12">
        <v>10</v>
      </c>
      <c r="J190" s="12" t="s">
        <v>61</v>
      </c>
      <c r="K190" s="12">
        <v>4</v>
      </c>
      <c r="L190" s="12" t="s">
        <v>126</v>
      </c>
      <c r="O190" s="12">
        <v>1</v>
      </c>
      <c r="P190" s="12" t="s">
        <v>245</v>
      </c>
      <c r="Q190" s="12">
        <v>2</v>
      </c>
      <c r="R190" s="27" t="s">
        <v>246</v>
      </c>
      <c r="S190" s="27"/>
      <c r="T190" s="15"/>
      <c r="AA190" s="12" t="s">
        <v>100</v>
      </c>
      <c r="AH190" s="15"/>
      <c r="AI190" s="15" t="s">
        <v>141</v>
      </c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s="12" customFormat="1" ht="30">
      <c r="A191" s="12">
        <v>357</v>
      </c>
      <c r="B191" s="12">
        <v>71</v>
      </c>
      <c r="C191" s="12" t="s">
        <v>3</v>
      </c>
      <c r="D191" s="12">
        <v>2</v>
      </c>
      <c r="E191" s="12" t="s">
        <v>4</v>
      </c>
      <c r="F191" s="12">
        <v>0</v>
      </c>
      <c r="G191" s="12">
        <v>10</v>
      </c>
      <c r="J191" s="12" t="s">
        <v>61</v>
      </c>
      <c r="K191" s="12">
        <v>6</v>
      </c>
      <c r="L191" s="12" t="s">
        <v>247</v>
      </c>
      <c r="O191" s="12">
        <v>1</v>
      </c>
      <c r="P191" s="12" t="s">
        <v>83</v>
      </c>
      <c r="Q191" s="12">
        <v>3</v>
      </c>
      <c r="R191" s="27" t="s">
        <v>148</v>
      </c>
      <c r="S191" s="27"/>
      <c r="T191" s="15"/>
      <c r="AA191" s="12" t="s">
        <v>100</v>
      </c>
      <c r="AH191" s="15"/>
      <c r="AI191" s="15" t="s">
        <v>141</v>
      </c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s="12" customFormat="1">
      <c r="Q192" s="12">
        <v>0</v>
      </c>
      <c r="R192" s="27"/>
      <c r="S192" s="27"/>
      <c r="T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s="12" customFormat="1">
      <c r="A193" s="12">
        <v>357</v>
      </c>
      <c r="B193" s="12">
        <v>71</v>
      </c>
      <c r="C193" s="12" t="s">
        <v>3</v>
      </c>
      <c r="D193" s="12">
        <v>3</v>
      </c>
      <c r="E193" s="12">
        <v>1</v>
      </c>
      <c r="F193" s="12">
        <v>0</v>
      </c>
      <c r="G193" s="12">
        <v>10</v>
      </c>
      <c r="J193" s="12" t="s">
        <v>54</v>
      </c>
      <c r="Q193" s="12">
        <v>0</v>
      </c>
      <c r="R193" s="27"/>
      <c r="S193" s="27"/>
      <c r="T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s="12" customFormat="1">
      <c r="A194" s="12">
        <v>357</v>
      </c>
      <c r="B194" s="12">
        <v>71</v>
      </c>
      <c r="C194" s="12" t="s">
        <v>3</v>
      </c>
      <c r="D194" s="12">
        <v>3</v>
      </c>
      <c r="E194" s="12">
        <v>1</v>
      </c>
      <c r="F194" s="12">
        <v>10</v>
      </c>
      <c r="G194" s="12">
        <v>41</v>
      </c>
      <c r="J194" s="12" t="s">
        <v>8</v>
      </c>
      <c r="Q194" s="12">
        <v>0</v>
      </c>
      <c r="R194" s="27"/>
      <c r="S194" s="27"/>
      <c r="T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s="12" customFormat="1" ht="30">
      <c r="A195" s="12">
        <v>357</v>
      </c>
      <c r="B195" s="12">
        <v>71</v>
      </c>
      <c r="C195" s="12" t="s">
        <v>3</v>
      </c>
      <c r="D195" s="12">
        <v>3</v>
      </c>
      <c r="E195" s="12">
        <v>1</v>
      </c>
      <c r="F195" s="12">
        <v>41</v>
      </c>
      <c r="G195" s="12">
        <v>50</v>
      </c>
      <c r="J195" s="12" t="s">
        <v>61</v>
      </c>
      <c r="K195" s="12">
        <v>6</v>
      </c>
      <c r="L195" s="15" t="s">
        <v>248</v>
      </c>
      <c r="O195" s="12">
        <v>1</v>
      </c>
      <c r="P195" s="15" t="s">
        <v>245</v>
      </c>
      <c r="Q195" s="12">
        <v>3</v>
      </c>
      <c r="R195" s="27" t="s">
        <v>10</v>
      </c>
      <c r="S195" s="27"/>
      <c r="T195" s="15"/>
      <c r="AA195" s="12" t="s">
        <v>100</v>
      </c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s="12" customFormat="1">
      <c r="P196" s="15"/>
      <c r="Q196" s="12">
        <v>0</v>
      </c>
      <c r="R196" s="27"/>
      <c r="S196" s="27"/>
      <c r="T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s="12" customFormat="1">
      <c r="A197" s="12">
        <v>357</v>
      </c>
      <c r="B197" s="12">
        <v>71</v>
      </c>
      <c r="C197" s="12" t="s">
        <v>3</v>
      </c>
      <c r="D197" s="12">
        <v>4</v>
      </c>
      <c r="E197" s="12">
        <v>1</v>
      </c>
      <c r="F197" s="12">
        <v>0</v>
      </c>
      <c r="G197" s="12">
        <v>22</v>
      </c>
      <c r="L197" s="12" t="s">
        <v>8</v>
      </c>
      <c r="Q197" s="12">
        <v>0</v>
      </c>
      <c r="R197" s="27"/>
      <c r="S197" s="27"/>
      <c r="T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s="12" customFormat="1">
      <c r="Q198" s="12">
        <v>0</v>
      </c>
      <c r="R198" s="27"/>
      <c r="S198" s="27"/>
      <c r="T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s="12" customFormat="1">
      <c r="A199" s="12">
        <v>357</v>
      </c>
      <c r="B199" s="12">
        <v>71</v>
      </c>
      <c r="C199" s="12" t="s">
        <v>3</v>
      </c>
      <c r="D199" s="12">
        <v>5</v>
      </c>
      <c r="E199" s="12">
        <v>1</v>
      </c>
      <c r="F199" s="12">
        <v>0</v>
      </c>
      <c r="G199" s="12">
        <v>30</v>
      </c>
      <c r="Q199" s="12">
        <v>0</v>
      </c>
      <c r="R199" s="27"/>
      <c r="S199" s="27"/>
      <c r="T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s="12" customFormat="1" ht="30">
      <c r="A200" s="12">
        <v>357</v>
      </c>
      <c r="B200" s="12">
        <v>71</v>
      </c>
      <c r="C200" s="12" t="s">
        <v>3</v>
      </c>
      <c r="D200" s="12">
        <v>5</v>
      </c>
      <c r="E200" s="12">
        <v>1</v>
      </c>
      <c r="F200" s="12">
        <v>30</v>
      </c>
      <c r="G200" s="12">
        <v>41</v>
      </c>
      <c r="J200" s="12" t="s">
        <v>85</v>
      </c>
      <c r="K200" s="12">
        <v>4</v>
      </c>
      <c r="L200" s="15" t="s">
        <v>249</v>
      </c>
      <c r="O200" s="12">
        <v>0</v>
      </c>
      <c r="P200" s="12" t="s">
        <v>134</v>
      </c>
      <c r="Q200" s="12">
        <v>2</v>
      </c>
      <c r="R200" s="27" t="s">
        <v>250</v>
      </c>
      <c r="S200" s="27"/>
      <c r="T200" s="15"/>
      <c r="Y200" s="12" t="s">
        <v>100</v>
      </c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s="12" customFormat="1">
      <c r="Q201" s="12">
        <v>0</v>
      </c>
      <c r="R201" s="27"/>
      <c r="S201" s="27"/>
      <c r="T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s="12" customFormat="1">
      <c r="A202" s="12">
        <v>357</v>
      </c>
      <c r="B202" s="12">
        <v>71</v>
      </c>
      <c r="C202" s="12" t="s">
        <v>3</v>
      </c>
      <c r="D202" s="12">
        <v>6</v>
      </c>
      <c r="E202" s="12">
        <v>1</v>
      </c>
      <c r="F202" s="12">
        <v>0</v>
      </c>
      <c r="G202" s="12">
        <v>58</v>
      </c>
      <c r="Q202" s="12">
        <v>0</v>
      </c>
      <c r="R202" s="27"/>
      <c r="S202" s="27"/>
      <c r="T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s="12" customFormat="1">
      <c r="A203" s="12">
        <v>357</v>
      </c>
      <c r="B203" s="12">
        <v>71</v>
      </c>
      <c r="C203" s="12" t="s">
        <v>3</v>
      </c>
      <c r="D203" s="12">
        <v>6</v>
      </c>
      <c r="E203" s="12">
        <v>1</v>
      </c>
      <c r="F203" s="12">
        <v>58</v>
      </c>
      <c r="G203" s="12">
        <v>74</v>
      </c>
      <c r="K203" s="12">
        <v>0</v>
      </c>
      <c r="L203" s="12" t="s">
        <v>54</v>
      </c>
      <c r="Q203" s="12">
        <v>0</v>
      </c>
      <c r="R203" s="27"/>
      <c r="S203" s="27"/>
      <c r="T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s="12" customFormat="1">
      <c r="Q204" s="12">
        <v>0</v>
      </c>
      <c r="R204" s="27"/>
      <c r="S204" s="27"/>
      <c r="T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s="12" customFormat="1">
      <c r="A205" s="12">
        <v>357</v>
      </c>
      <c r="B205" s="12">
        <v>71</v>
      </c>
      <c r="C205" s="12" t="s">
        <v>3</v>
      </c>
      <c r="D205" s="12">
        <v>7</v>
      </c>
      <c r="E205" s="12" t="s">
        <v>4</v>
      </c>
      <c r="F205" s="12">
        <v>0</v>
      </c>
      <c r="G205" s="12">
        <v>8</v>
      </c>
      <c r="J205" s="12" t="s">
        <v>61</v>
      </c>
      <c r="K205" s="12">
        <v>24</v>
      </c>
      <c r="L205" s="12" t="s">
        <v>8</v>
      </c>
      <c r="O205" s="12">
        <v>0</v>
      </c>
      <c r="Q205" s="12">
        <v>5</v>
      </c>
      <c r="R205" s="27" t="s">
        <v>140</v>
      </c>
      <c r="S205" s="27"/>
      <c r="T205" s="15"/>
      <c r="U205" s="12" t="s">
        <v>100</v>
      </c>
      <c r="AA205" s="12" t="s">
        <v>100</v>
      </c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s="12" customFormat="1">
      <c r="Q206" s="12">
        <v>0</v>
      </c>
      <c r="R206" s="27"/>
      <c r="S206" s="27"/>
      <c r="T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s="12" customFormat="1">
      <c r="A207" s="12">
        <v>357</v>
      </c>
      <c r="B207" s="12">
        <v>71</v>
      </c>
      <c r="C207" s="12" t="s">
        <v>3</v>
      </c>
      <c r="D207" s="12">
        <v>9</v>
      </c>
      <c r="E207" s="12">
        <v>1</v>
      </c>
      <c r="F207" s="12">
        <v>0</v>
      </c>
      <c r="Q207" s="12">
        <v>0</v>
      </c>
      <c r="R207" s="27"/>
      <c r="S207" s="27"/>
      <c r="T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s="12" customFormat="1">
      <c r="Q208" s="12">
        <v>0</v>
      </c>
      <c r="R208" s="27"/>
      <c r="S208" s="27"/>
      <c r="T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s="12" customFormat="1">
      <c r="A209" s="12">
        <v>357</v>
      </c>
      <c r="B209" s="12">
        <v>71</v>
      </c>
      <c r="C209" s="12" t="s">
        <v>3</v>
      </c>
      <c r="D209" s="12">
        <v>9</v>
      </c>
      <c r="E209" s="12">
        <v>1</v>
      </c>
      <c r="F209" s="12">
        <v>0</v>
      </c>
      <c r="G209" s="12">
        <v>13</v>
      </c>
      <c r="J209" s="12" t="s">
        <v>54</v>
      </c>
      <c r="Q209" s="12">
        <v>0</v>
      </c>
      <c r="R209" s="27"/>
      <c r="S209" s="27"/>
      <c r="T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s="12" customFormat="1">
      <c r="A210" s="12">
        <v>357</v>
      </c>
      <c r="B210" s="12">
        <v>71</v>
      </c>
      <c r="C210" s="12" t="s">
        <v>3</v>
      </c>
      <c r="D210" s="12">
        <v>9</v>
      </c>
      <c r="E210" s="12">
        <v>1</v>
      </c>
      <c r="F210" s="12">
        <v>13</v>
      </c>
      <c r="G210" s="12">
        <v>46</v>
      </c>
      <c r="J210" s="12" t="s">
        <v>8</v>
      </c>
      <c r="Q210" s="12">
        <v>0</v>
      </c>
      <c r="R210" s="27"/>
      <c r="S210" s="27"/>
      <c r="T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s="12" customFormat="1">
      <c r="A211" s="12">
        <v>357</v>
      </c>
      <c r="B211" s="12">
        <v>71</v>
      </c>
      <c r="C211" s="12" t="s">
        <v>3</v>
      </c>
      <c r="D211" s="12">
        <v>9</v>
      </c>
      <c r="E211" s="12">
        <v>1</v>
      </c>
      <c r="F211" s="12">
        <v>46</v>
      </c>
      <c r="G211" s="12">
        <v>56</v>
      </c>
      <c r="J211" s="15" t="s">
        <v>251</v>
      </c>
      <c r="K211" s="12">
        <v>3</v>
      </c>
      <c r="L211" s="12" t="s">
        <v>252</v>
      </c>
      <c r="O211" s="12">
        <v>1</v>
      </c>
      <c r="P211" s="12">
        <v>0.5</v>
      </c>
      <c r="Q211" s="12">
        <v>2</v>
      </c>
      <c r="R211" s="27" t="s">
        <v>70</v>
      </c>
      <c r="S211" s="27" t="s">
        <v>141</v>
      </c>
      <c r="T211" s="15"/>
      <c r="AH211" s="15"/>
      <c r="AI211" s="15"/>
      <c r="AJ211" s="15"/>
      <c r="AK211" s="15"/>
      <c r="AL211" s="15"/>
      <c r="AM211" s="15"/>
      <c r="AN211" s="15"/>
      <c r="AO211" s="15" t="s">
        <v>253</v>
      </c>
      <c r="AP211" s="15" t="s">
        <v>254</v>
      </c>
      <c r="AQ211" s="15"/>
      <c r="AR211" s="15" t="s">
        <v>141</v>
      </c>
      <c r="AS211" s="15"/>
    </row>
    <row r="212" spans="1:45" s="12" customFormat="1" ht="60">
      <c r="A212" s="12">
        <v>357</v>
      </c>
      <c r="B212" s="12">
        <v>71</v>
      </c>
      <c r="C212" s="12" t="s">
        <v>3</v>
      </c>
      <c r="D212" s="12">
        <v>9</v>
      </c>
      <c r="E212" s="12">
        <v>1</v>
      </c>
      <c r="F212" s="12">
        <v>46</v>
      </c>
      <c r="G212" s="12">
        <v>56</v>
      </c>
      <c r="J212" s="12" t="s">
        <v>85</v>
      </c>
      <c r="K212" s="12">
        <v>6</v>
      </c>
      <c r="L212" s="12" t="s">
        <v>255</v>
      </c>
      <c r="O212" s="12">
        <v>1</v>
      </c>
      <c r="P212" s="12" t="s">
        <v>256</v>
      </c>
      <c r="Q212" s="12">
        <v>3</v>
      </c>
      <c r="R212" s="27" t="s">
        <v>214</v>
      </c>
      <c r="S212" s="27" t="s">
        <v>145</v>
      </c>
      <c r="T212" s="15"/>
      <c r="Y212" s="12" t="s">
        <v>100</v>
      </c>
      <c r="AG212" s="12" t="s">
        <v>257</v>
      </c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 t="s">
        <v>145</v>
      </c>
      <c r="AS212" s="15" t="s">
        <v>258</v>
      </c>
    </row>
    <row r="213" spans="1:45" s="12" customFormat="1" ht="45">
      <c r="A213" s="22">
        <v>357</v>
      </c>
      <c r="B213" s="18">
        <v>72</v>
      </c>
      <c r="C213" s="18" t="s">
        <v>0</v>
      </c>
      <c r="D213" s="22">
        <v>1</v>
      </c>
      <c r="E213" s="18">
        <v>1</v>
      </c>
      <c r="F213" s="18">
        <v>0</v>
      </c>
      <c r="G213" s="22">
        <v>53</v>
      </c>
      <c r="H213" s="18">
        <v>0</v>
      </c>
      <c r="I213" s="18">
        <v>0.53</v>
      </c>
      <c r="J213" s="18"/>
      <c r="K213" s="18">
        <v>0</v>
      </c>
      <c r="L213" s="18"/>
      <c r="M213" s="18"/>
      <c r="N213" s="18"/>
      <c r="O213" s="22"/>
      <c r="P213" s="18"/>
      <c r="Q213" s="18">
        <v>0</v>
      </c>
      <c r="R213" s="26"/>
      <c r="S213" s="26"/>
      <c r="T213" s="16"/>
      <c r="U213" s="18"/>
      <c r="V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 t="s">
        <v>259</v>
      </c>
    </row>
    <row r="214" spans="1:45" s="12" customFormat="1" ht="45">
      <c r="A214" s="22">
        <v>357</v>
      </c>
      <c r="B214" s="18">
        <v>72</v>
      </c>
      <c r="C214" s="18" t="s">
        <v>0</v>
      </c>
      <c r="D214" s="22">
        <v>1</v>
      </c>
      <c r="E214" s="18">
        <v>1</v>
      </c>
      <c r="F214" s="18">
        <v>53</v>
      </c>
      <c r="G214" s="22">
        <v>70</v>
      </c>
      <c r="H214" s="18">
        <v>0.53</v>
      </c>
      <c r="I214" s="18">
        <v>0.7</v>
      </c>
      <c r="J214" s="18"/>
      <c r="K214" s="18"/>
      <c r="L214" s="18" t="s">
        <v>54</v>
      </c>
      <c r="M214" s="18"/>
      <c r="N214" s="18"/>
      <c r="O214" s="22"/>
      <c r="P214" s="18"/>
      <c r="Q214" s="18">
        <v>0</v>
      </c>
      <c r="R214" s="26"/>
      <c r="S214" s="26"/>
      <c r="T214" s="16"/>
      <c r="U214" s="18"/>
      <c r="V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 t="s">
        <v>259</v>
      </c>
    </row>
    <row r="215" spans="1:45" s="12" customFormat="1" ht="45">
      <c r="A215" s="22">
        <v>357</v>
      </c>
      <c r="B215" s="18">
        <v>72</v>
      </c>
      <c r="C215" s="18" t="s">
        <v>0</v>
      </c>
      <c r="D215" s="22">
        <v>2</v>
      </c>
      <c r="E215" s="18">
        <v>1</v>
      </c>
      <c r="F215" s="18">
        <v>1</v>
      </c>
      <c r="G215" s="22">
        <v>6</v>
      </c>
      <c r="H215" s="18">
        <v>1.73</v>
      </c>
      <c r="I215" s="18">
        <v>1.78</v>
      </c>
      <c r="J215" s="18"/>
      <c r="K215" s="18"/>
      <c r="L215" s="18" t="s">
        <v>54</v>
      </c>
      <c r="M215" s="18"/>
      <c r="N215" s="18"/>
      <c r="O215" s="22"/>
      <c r="P215" s="18"/>
      <c r="Q215" s="18">
        <v>0</v>
      </c>
      <c r="R215" s="26"/>
      <c r="S215" s="26"/>
      <c r="T215" s="16"/>
      <c r="U215" s="18"/>
      <c r="V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 t="s">
        <v>259</v>
      </c>
    </row>
    <row r="216" spans="1:45" s="12" customFormat="1" ht="45">
      <c r="A216" s="22">
        <v>357</v>
      </c>
      <c r="B216" s="18">
        <v>72</v>
      </c>
      <c r="C216" s="18" t="s">
        <v>0</v>
      </c>
      <c r="D216" s="22">
        <v>2</v>
      </c>
      <c r="E216" s="18">
        <v>1</v>
      </c>
      <c r="F216" s="18">
        <v>6</v>
      </c>
      <c r="G216" s="22">
        <v>17</v>
      </c>
      <c r="H216" s="18">
        <v>1.78</v>
      </c>
      <c r="I216" s="18">
        <v>1.89</v>
      </c>
      <c r="J216" s="18"/>
      <c r="K216" s="18">
        <v>0</v>
      </c>
      <c r="L216" s="18"/>
      <c r="M216" s="18"/>
      <c r="N216" s="18"/>
      <c r="O216" s="22"/>
      <c r="P216" s="18"/>
      <c r="Q216" s="18">
        <v>0</v>
      </c>
      <c r="R216" s="26"/>
      <c r="S216" s="26"/>
      <c r="T216" s="16"/>
      <c r="U216" s="18"/>
      <c r="V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 t="s">
        <v>259</v>
      </c>
    </row>
    <row r="217" spans="1:45" s="12" customFormat="1">
      <c r="A217" s="22">
        <v>357</v>
      </c>
      <c r="B217" s="18">
        <v>72</v>
      </c>
      <c r="C217" s="18" t="s">
        <v>1</v>
      </c>
      <c r="D217" s="22">
        <v>1</v>
      </c>
      <c r="E217" s="18">
        <v>1</v>
      </c>
      <c r="F217" s="18">
        <v>0</v>
      </c>
      <c r="G217" s="22">
        <v>55</v>
      </c>
      <c r="H217" s="18">
        <v>0</v>
      </c>
      <c r="I217" s="18">
        <v>0.55000000000000004</v>
      </c>
      <c r="J217" s="16"/>
      <c r="K217" s="18"/>
      <c r="L217" s="18"/>
      <c r="M217" s="18"/>
      <c r="N217" s="18"/>
      <c r="O217" s="22"/>
      <c r="P217" s="18"/>
      <c r="Q217" s="18">
        <v>0</v>
      </c>
      <c r="R217" s="26"/>
      <c r="S217" s="26"/>
      <c r="T217" s="16"/>
      <c r="U217" s="18"/>
      <c r="V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</row>
    <row r="218" spans="1:45" s="12" customFormat="1" ht="45">
      <c r="A218" s="22">
        <v>357</v>
      </c>
      <c r="B218" s="18">
        <v>72</v>
      </c>
      <c r="C218" s="18" t="s">
        <v>1</v>
      </c>
      <c r="D218" s="22">
        <v>1</v>
      </c>
      <c r="E218" s="18">
        <v>1</v>
      </c>
      <c r="F218" s="18">
        <v>55</v>
      </c>
      <c r="G218" s="22">
        <v>69</v>
      </c>
      <c r="H218" s="18">
        <v>0.55000000000000004</v>
      </c>
      <c r="I218" s="18">
        <v>0.69</v>
      </c>
      <c r="J218" s="18"/>
      <c r="K218" s="18"/>
      <c r="L218" s="16" t="s">
        <v>54</v>
      </c>
      <c r="M218" s="18"/>
      <c r="N218" s="18"/>
      <c r="O218" s="22"/>
      <c r="P218" s="18"/>
      <c r="Q218" s="18">
        <v>0</v>
      </c>
      <c r="R218" s="26"/>
      <c r="S218" s="26"/>
      <c r="T218" s="16"/>
      <c r="U218" s="18"/>
      <c r="V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 t="s">
        <v>259</v>
      </c>
    </row>
    <row r="219" spans="1:45" s="12" customFormat="1">
      <c r="A219" s="22">
        <v>357</v>
      </c>
      <c r="B219" s="18">
        <v>72</v>
      </c>
      <c r="C219" s="18" t="s">
        <v>1</v>
      </c>
      <c r="D219" s="22">
        <v>2</v>
      </c>
      <c r="E219" s="18">
        <v>1</v>
      </c>
      <c r="F219" s="18">
        <v>0</v>
      </c>
      <c r="G219" s="22">
        <v>40</v>
      </c>
      <c r="H219" s="18">
        <v>1.72</v>
      </c>
      <c r="I219" s="18">
        <v>2.12</v>
      </c>
      <c r="J219" s="18"/>
      <c r="K219" s="18"/>
      <c r="L219" s="18"/>
      <c r="M219" s="18"/>
      <c r="N219" s="18"/>
      <c r="O219" s="22"/>
      <c r="P219" s="18"/>
      <c r="Q219" s="18">
        <v>0</v>
      </c>
      <c r="R219" s="26"/>
      <c r="S219" s="26"/>
      <c r="T219" s="16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</row>
    <row r="220" spans="1:45" s="12" customFormat="1">
      <c r="A220" s="22">
        <v>357</v>
      </c>
      <c r="B220" s="18">
        <v>72</v>
      </c>
      <c r="C220" s="18" t="s">
        <v>1</v>
      </c>
      <c r="D220" s="22">
        <v>2</v>
      </c>
      <c r="E220" s="18">
        <v>1</v>
      </c>
      <c r="F220" s="18">
        <v>40</v>
      </c>
      <c r="G220" s="22">
        <v>58</v>
      </c>
      <c r="H220" s="18">
        <v>2.12</v>
      </c>
      <c r="I220" s="18">
        <v>2.2999999999999998</v>
      </c>
      <c r="J220" s="18"/>
      <c r="K220" s="18"/>
      <c r="L220" s="18" t="s">
        <v>102</v>
      </c>
      <c r="M220" s="18"/>
      <c r="N220" s="18"/>
      <c r="O220" s="18">
        <v>1</v>
      </c>
      <c r="P220" s="18"/>
      <c r="Q220" s="18">
        <v>0</v>
      </c>
      <c r="R220" s="26"/>
      <c r="S220" s="26"/>
      <c r="T220" s="16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</row>
    <row r="221" spans="1:45" s="12" customFormat="1" ht="45">
      <c r="A221" s="22">
        <v>357</v>
      </c>
      <c r="B221" s="18">
        <v>72</v>
      </c>
      <c r="C221" s="18" t="s">
        <v>1</v>
      </c>
      <c r="D221" s="22">
        <v>3</v>
      </c>
      <c r="E221" s="18">
        <v>1</v>
      </c>
      <c r="F221" s="18">
        <v>0</v>
      </c>
      <c r="G221" s="22">
        <v>31</v>
      </c>
      <c r="H221" s="18">
        <v>3.44</v>
      </c>
      <c r="I221" s="18">
        <v>3.75</v>
      </c>
      <c r="J221" s="18"/>
      <c r="K221" s="18"/>
      <c r="L221" s="18" t="s">
        <v>8</v>
      </c>
      <c r="M221" s="18"/>
      <c r="N221" s="18"/>
      <c r="O221" s="18"/>
      <c r="P221" s="18"/>
      <c r="Q221" s="18">
        <v>0</v>
      </c>
      <c r="R221" s="26"/>
      <c r="S221" s="26"/>
      <c r="T221" s="16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 t="s">
        <v>259</v>
      </c>
    </row>
    <row r="222" spans="1:45" s="12" customFormat="1" ht="45">
      <c r="A222" s="22">
        <v>357</v>
      </c>
      <c r="B222" s="18">
        <v>72</v>
      </c>
      <c r="C222" s="18" t="s">
        <v>1</v>
      </c>
      <c r="D222" s="22">
        <v>3</v>
      </c>
      <c r="E222" s="18">
        <v>1</v>
      </c>
      <c r="F222" s="18">
        <v>31</v>
      </c>
      <c r="G222" s="22">
        <v>41</v>
      </c>
      <c r="H222" s="18">
        <v>3.75</v>
      </c>
      <c r="I222" s="18">
        <v>3.85</v>
      </c>
      <c r="J222" s="18"/>
      <c r="K222" s="18"/>
      <c r="L222" s="18" t="s">
        <v>54</v>
      </c>
      <c r="M222" s="18"/>
      <c r="N222" s="18"/>
      <c r="O222" s="18"/>
      <c r="P222" s="18"/>
      <c r="Q222" s="18">
        <v>0</v>
      </c>
      <c r="R222" s="26"/>
      <c r="S222" s="26"/>
      <c r="T222" s="16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 t="s">
        <v>259</v>
      </c>
    </row>
    <row r="223" spans="1:45" s="12" customFormat="1">
      <c r="A223" s="22">
        <v>357</v>
      </c>
      <c r="B223" s="18">
        <v>72</v>
      </c>
      <c r="C223" s="18" t="s">
        <v>1</v>
      </c>
      <c r="D223" s="22">
        <v>5</v>
      </c>
      <c r="E223" s="18">
        <v>1</v>
      </c>
      <c r="F223" s="18">
        <v>0</v>
      </c>
      <c r="G223" s="22">
        <v>38</v>
      </c>
      <c r="H223" s="18">
        <v>5.9850000000000003</v>
      </c>
      <c r="I223" s="18">
        <v>6.3650000000000002</v>
      </c>
      <c r="J223" s="18"/>
      <c r="K223" s="18"/>
      <c r="L223" s="18"/>
      <c r="M223" s="18"/>
      <c r="N223" s="18"/>
      <c r="O223" s="18"/>
      <c r="P223" s="18"/>
      <c r="Q223" s="18">
        <v>0</v>
      </c>
      <c r="R223" s="26"/>
      <c r="S223" s="26"/>
      <c r="T223" s="16"/>
      <c r="U223" s="25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</row>
    <row r="224" spans="1:45" s="12" customFormat="1">
      <c r="A224" s="22">
        <v>357</v>
      </c>
      <c r="B224" s="18">
        <v>72</v>
      </c>
      <c r="C224" s="18" t="s">
        <v>1</v>
      </c>
      <c r="D224" s="22">
        <v>5</v>
      </c>
      <c r="E224" s="18">
        <v>1</v>
      </c>
      <c r="F224" s="18">
        <v>38</v>
      </c>
      <c r="G224" s="22">
        <v>58</v>
      </c>
      <c r="H224" s="18">
        <v>6.3650000000000002</v>
      </c>
      <c r="I224" s="18">
        <v>6.5650000000000004</v>
      </c>
      <c r="J224" s="18"/>
      <c r="K224" s="18"/>
      <c r="L224" s="18" t="s">
        <v>54</v>
      </c>
      <c r="M224" s="18"/>
      <c r="N224" s="18"/>
      <c r="O224" s="18"/>
      <c r="P224" s="18"/>
      <c r="Q224" s="18">
        <v>0</v>
      </c>
      <c r="R224" s="26"/>
      <c r="S224" s="26"/>
      <c r="T224" s="16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</row>
    <row r="225" spans="1:45" s="12" customFormat="1">
      <c r="A225" s="18">
        <v>357</v>
      </c>
      <c r="B225" s="18">
        <v>72</v>
      </c>
      <c r="C225" s="18" t="s">
        <v>1</v>
      </c>
      <c r="D225" s="18">
        <v>5</v>
      </c>
      <c r="E225" s="18" t="s">
        <v>4</v>
      </c>
      <c r="F225" s="18">
        <v>5</v>
      </c>
      <c r="G225" s="18">
        <v>8</v>
      </c>
      <c r="H225" s="18">
        <v>6.6150000000000002</v>
      </c>
      <c r="I225" s="18">
        <v>6.6450000000000005</v>
      </c>
      <c r="Q225" s="12">
        <v>0</v>
      </c>
      <c r="R225" s="27"/>
      <c r="S225" s="27"/>
      <c r="T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s="12" customFormat="1">
      <c r="A226" s="22">
        <v>357</v>
      </c>
      <c r="B226" s="18">
        <v>72</v>
      </c>
      <c r="C226" s="18" t="s">
        <v>1</v>
      </c>
      <c r="D226" s="18">
        <v>6</v>
      </c>
      <c r="E226" s="18">
        <v>1</v>
      </c>
      <c r="F226" s="18">
        <v>0</v>
      </c>
      <c r="G226" s="22">
        <v>80</v>
      </c>
      <c r="H226" s="18">
        <v>7.7050000000000001</v>
      </c>
      <c r="I226" s="18">
        <v>8.5050000000000008</v>
      </c>
      <c r="Q226" s="12">
        <v>0</v>
      </c>
      <c r="R226" s="27"/>
      <c r="S226" s="27"/>
      <c r="T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s="12" customFormat="1">
      <c r="A227" s="18">
        <v>357</v>
      </c>
      <c r="B227" s="18">
        <v>72</v>
      </c>
      <c r="C227" s="18" t="s">
        <v>1</v>
      </c>
      <c r="D227" s="18">
        <v>6</v>
      </c>
      <c r="E227" s="18" t="s">
        <v>4</v>
      </c>
      <c r="F227" s="18">
        <v>0</v>
      </c>
      <c r="G227" s="18">
        <v>11</v>
      </c>
      <c r="H227" s="18">
        <v>8.5050000000000008</v>
      </c>
      <c r="I227" s="18">
        <v>8.6150000000000002</v>
      </c>
      <c r="Q227" s="12">
        <v>0</v>
      </c>
      <c r="R227" s="27"/>
      <c r="S227" s="27"/>
      <c r="T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s="12" customFormat="1">
      <c r="A228" s="18">
        <v>357</v>
      </c>
      <c r="B228" s="18">
        <v>72</v>
      </c>
      <c r="C228" s="18" t="s">
        <v>1</v>
      </c>
      <c r="D228" s="18">
        <v>7</v>
      </c>
      <c r="E228" s="18">
        <v>1</v>
      </c>
      <c r="F228" s="18">
        <v>0</v>
      </c>
      <c r="G228" s="22">
        <v>27</v>
      </c>
      <c r="H228" s="18">
        <v>8.9879999999999995</v>
      </c>
      <c r="I228" s="18">
        <v>9.2579999999999991</v>
      </c>
      <c r="L228" s="12" t="s">
        <v>8</v>
      </c>
      <c r="Q228" s="12">
        <v>0</v>
      </c>
      <c r="R228" s="27"/>
      <c r="S228" s="27"/>
      <c r="T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s="12" customFormat="1">
      <c r="A229" s="12">
        <v>357</v>
      </c>
      <c r="B229" s="12">
        <v>72</v>
      </c>
      <c r="C229" s="12" t="s">
        <v>1</v>
      </c>
      <c r="D229" s="12">
        <v>7</v>
      </c>
      <c r="E229" s="12">
        <v>1</v>
      </c>
      <c r="F229" s="18">
        <v>27</v>
      </c>
      <c r="G229" s="18">
        <v>33</v>
      </c>
      <c r="H229" s="18">
        <v>9.2579999999999991</v>
      </c>
      <c r="I229" s="18">
        <v>9.3179999999999996</v>
      </c>
      <c r="J229" s="12" t="s">
        <v>260</v>
      </c>
      <c r="K229" s="12" t="s">
        <v>105</v>
      </c>
      <c r="P229" s="12" t="s">
        <v>226</v>
      </c>
      <c r="Q229" s="12">
        <v>4</v>
      </c>
      <c r="R229" s="27"/>
      <c r="S229" s="27"/>
      <c r="T229" s="15"/>
      <c r="AA229" s="12" t="s">
        <v>57</v>
      </c>
      <c r="AH229" s="15"/>
      <c r="AI229" s="15"/>
      <c r="AJ229" s="15" t="s">
        <v>10</v>
      </c>
      <c r="AK229" s="15" t="s">
        <v>107</v>
      </c>
      <c r="AL229" s="15" t="s">
        <v>59</v>
      </c>
      <c r="AM229" s="15" t="s">
        <v>60</v>
      </c>
      <c r="AN229" s="15"/>
      <c r="AO229" s="15"/>
      <c r="AP229" s="15"/>
      <c r="AQ229" s="15"/>
      <c r="AR229" s="15"/>
      <c r="AS229" s="15"/>
    </row>
    <row r="230" spans="1:45" s="12" customFormat="1" ht="30">
      <c r="A230" s="12">
        <v>357</v>
      </c>
      <c r="B230" s="12">
        <v>72</v>
      </c>
      <c r="C230" s="12" t="s">
        <v>1</v>
      </c>
      <c r="D230" s="12">
        <v>7</v>
      </c>
      <c r="E230" s="12">
        <v>1</v>
      </c>
      <c r="F230" s="12">
        <v>27</v>
      </c>
      <c r="G230" s="12">
        <v>33</v>
      </c>
      <c r="H230" s="18">
        <v>9.2579999999999991</v>
      </c>
      <c r="I230" s="18">
        <v>9.3179999999999996</v>
      </c>
      <c r="J230" s="12" t="s">
        <v>129</v>
      </c>
      <c r="K230" s="12">
        <v>5</v>
      </c>
      <c r="P230" s="12" t="s">
        <v>261</v>
      </c>
      <c r="Q230" s="12">
        <v>3</v>
      </c>
      <c r="R230" s="27"/>
      <c r="S230" s="27" t="s">
        <v>262</v>
      </c>
      <c r="T230" s="15"/>
      <c r="Y230" s="18" t="s">
        <v>100</v>
      </c>
      <c r="Z230" s="18" t="s">
        <v>100</v>
      </c>
      <c r="AB230" s="18" t="s">
        <v>100</v>
      </c>
      <c r="AH230" s="15"/>
      <c r="AI230" s="15" t="s">
        <v>263</v>
      </c>
      <c r="AJ230" s="15" t="s">
        <v>10</v>
      </c>
      <c r="AK230" s="15" t="s">
        <v>182</v>
      </c>
      <c r="AL230" s="15" t="s">
        <v>59</v>
      </c>
      <c r="AM230" s="15" t="s">
        <v>60</v>
      </c>
      <c r="AN230" s="15"/>
      <c r="AO230" s="15"/>
      <c r="AP230" s="15"/>
      <c r="AQ230" s="15"/>
      <c r="AR230" s="15"/>
      <c r="AS230" s="15"/>
    </row>
    <row r="231" spans="1:45" s="12" customFormat="1">
      <c r="A231" s="12">
        <v>357</v>
      </c>
      <c r="B231" s="12">
        <v>72</v>
      </c>
      <c r="C231" s="12" t="s">
        <v>1</v>
      </c>
      <c r="D231" s="12">
        <v>7</v>
      </c>
      <c r="E231" s="12">
        <v>1</v>
      </c>
      <c r="F231" s="12">
        <v>31</v>
      </c>
      <c r="G231" s="12">
        <v>34</v>
      </c>
      <c r="H231" s="18">
        <v>9.298</v>
      </c>
      <c r="I231" s="18">
        <v>9.3279999999999994</v>
      </c>
      <c r="J231" s="12" t="s">
        <v>129</v>
      </c>
      <c r="K231" s="12">
        <v>3</v>
      </c>
      <c r="P231" s="12" t="s">
        <v>118</v>
      </c>
      <c r="Q231" s="12">
        <v>2</v>
      </c>
      <c r="R231" s="27"/>
      <c r="S231" s="27" t="s">
        <v>264</v>
      </c>
      <c r="T231" s="15"/>
      <c r="Y231" s="18" t="s">
        <v>100</v>
      </c>
      <c r="Z231" s="18" t="s">
        <v>100</v>
      </c>
      <c r="AB231" s="18" t="s">
        <v>100</v>
      </c>
      <c r="AH231" s="15"/>
      <c r="AI231" s="15"/>
      <c r="AJ231" s="15" t="s">
        <v>10</v>
      </c>
      <c r="AK231" s="15" t="s">
        <v>63</v>
      </c>
      <c r="AL231" s="15" t="s">
        <v>59</v>
      </c>
      <c r="AM231" s="15" t="s">
        <v>265</v>
      </c>
      <c r="AN231" s="15"/>
      <c r="AO231" s="15"/>
      <c r="AP231" s="15"/>
      <c r="AQ231" s="15"/>
      <c r="AR231" s="15"/>
      <c r="AS231" s="15"/>
    </row>
    <row r="232" spans="1:45" s="12" customFormat="1">
      <c r="A232" s="12">
        <v>357</v>
      </c>
      <c r="B232" s="12">
        <v>72</v>
      </c>
      <c r="C232" s="12" t="s">
        <v>1</v>
      </c>
      <c r="D232" s="12">
        <v>7</v>
      </c>
      <c r="E232" s="12">
        <v>1</v>
      </c>
      <c r="F232" s="12">
        <v>37</v>
      </c>
      <c r="G232" s="12">
        <v>40</v>
      </c>
      <c r="H232" s="18">
        <v>9.3579999999999988</v>
      </c>
      <c r="I232" s="18">
        <v>9.3879999999999999</v>
      </c>
      <c r="J232" s="12" t="s">
        <v>129</v>
      </c>
      <c r="Q232" s="12">
        <v>0</v>
      </c>
      <c r="R232" s="27"/>
      <c r="S232" s="27"/>
      <c r="T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s="12" customFormat="1">
      <c r="A233" s="12">
        <v>357</v>
      </c>
      <c r="B233" s="12">
        <v>72</v>
      </c>
      <c r="C233" s="12" t="s">
        <v>1</v>
      </c>
      <c r="D233" s="12">
        <v>7</v>
      </c>
      <c r="E233" s="12">
        <v>1</v>
      </c>
      <c r="F233" s="12">
        <v>40</v>
      </c>
      <c r="G233" s="12">
        <v>52</v>
      </c>
      <c r="H233" s="18">
        <v>9.3879999999999999</v>
      </c>
      <c r="I233" s="18">
        <v>9.5079999999999991</v>
      </c>
      <c r="J233" s="12" t="s">
        <v>129</v>
      </c>
      <c r="K233" s="12" t="s">
        <v>105</v>
      </c>
      <c r="P233" s="12" t="s">
        <v>226</v>
      </c>
      <c r="Q233" s="12">
        <v>4</v>
      </c>
      <c r="R233" s="27"/>
      <c r="S233" s="27"/>
      <c r="T233" s="15"/>
      <c r="AB233" s="18" t="s">
        <v>100</v>
      </c>
      <c r="AH233" s="15"/>
      <c r="AI233" s="15"/>
      <c r="AJ233" s="15" t="s">
        <v>10</v>
      </c>
      <c r="AK233" s="15" t="s">
        <v>63</v>
      </c>
      <c r="AL233" s="15" t="s">
        <v>59</v>
      </c>
      <c r="AM233" s="15" t="s">
        <v>60</v>
      </c>
      <c r="AN233" s="15"/>
      <c r="AO233" s="15"/>
      <c r="AP233" s="15"/>
      <c r="AQ233" s="15"/>
      <c r="AR233" s="15"/>
      <c r="AS233" s="15"/>
    </row>
    <row r="234" spans="1:45" s="12" customFormat="1">
      <c r="A234" s="12">
        <v>357</v>
      </c>
      <c r="B234" s="12">
        <v>72</v>
      </c>
      <c r="C234" s="12" t="s">
        <v>1</v>
      </c>
      <c r="D234" s="12">
        <v>7</v>
      </c>
      <c r="E234" s="12">
        <v>1</v>
      </c>
      <c r="F234" s="12">
        <v>52</v>
      </c>
      <c r="G234" s="12">
        <v>59</v>
      </c>
      <c r="H234" s="18">
        <v>9.5079999999999991</v>
      </c>
      <c r="I234" s="18">
        <v>9.5779999999999994</v>
      </c>
      <c r="J234" s="12" t="s">
        <v>129</v>
      </c>
      <c r="Q234" s="12">
        <v>0</v>
      </c>
      <c r="R234" s="27"/>
      <c r="S234" s="27"/>
      <c r="T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s="12" customFormat="1">
      <c r="A235" s="12">
        <v>357</v>
      </c>
      <c r="B235" s="12">
        <v>72</v>
      </c>
      <c r="C235" s="12" t="s">
        <v>1</v>
      </c>
      <c r="D235" s="12">
        <v>7</v>
      </c>
      <c r="E235" s="12">
        <v>1</v>
      </c>
      <c r="F235" s="12">
        <v>59</v>
      </c>
      <c r="G235" s="12">
        <v>63</v>
      </c>
      <c r="H235" s="18">
        <v>9.5779999999999994</v>
      </c>
      <c r="I235" s="18">
        <v>9.6180000000000003</v>
      </c>
      <c r="J235" s="12" t="s">
        <v>129</v>
      </c>
      <c r="L235" s="12" t="s">
        <v>8</v>
      </c>
      <c r="Q235" s="12">
        <v>0</v>
      </c>
      <c r="R235" s="27"/>
      <c r="S235" s="27"/>
      <c r="T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s="12" customFormat="1">
      <c r="A236" s="12">
        <v>357</v>
      </c>
      <c r="B236" s="12">
        <v>72</v>
      </c>
      <c r="C236" s="12" t="s">
        <v>1</v>
      </c>
      <c r="D236" s="12">
        <v>7</v>
      </c>
      <c r="E236" s="12">
        <v>1</v>
      </c>
      <c r="F236" s="12">
        <v>63</v>
      </c>
      <c r="G236" s="12">
        <v>76</v>
      </c>
      <c r="H236" s="18">
        <v>9.6180000000000003</v>
      </c>
      <c r="I236" s="18">
        <v>9.7479999999999993</v>
      </c>
      <c r="J236" s="12" t="s">
        <v>129</v>
      </c>
      <c r="K236" s="12">
        <v>2</v>
      </c>
      <c r="P236" s="12" t="s">
        <v>168</v>
      </c>
      <c r="Q236" s="12">
        <v>2</v>
      </c>
      <c r="R236" s="27"/>
      <c r="S236" s="27"/>
      <c r="T236" s="15"/>
      <c r="Y236" s="18" t="s">
        <v>100</v>
      </c>
      <c r="Z236" s="18" t="s">
        <v>100</v>
      </c>
      <c r="AB236" s="18" t="s">
        <v>100</v>
      </c>
      <c r="AH236" s="15"/>
      <c r="AI236" s="15"/>
      <c r="AJ236" s="15" t="s">
        <v>10</v>
      </c>
      <c r="AK236" s="15" t="s">
        <v>63</v>
      </c>
      <c r="AL236" s="15" t="s">
        <v>59</v>
      </c>
      <c r="AM236" s="15" t="s">
        <v>60</v>
      </c>
      <c r="AN236" s="15"/>
      <c r="AO236" s="15"/>
      <c r="AP236" s="15"/>
      <c r="AQ236" s="15"/>
      <c r="AR236" s="15"/>
      <c r="AS236" s="15"/>
    </row>
    <row r="237" spans="1:45" s="12" customFormat="1">
      <c r="A237" s="12">
        <v>357</v>
      </c>
      <c r="B237" s="12">
        <v>72</v>
      </c>
      <c r="C237" s="12" t="s">
        <v>1</v>
      </c>
      <c r="D237" s="12">
        <v>7</v>
      </c>
      <c r="E237" s="12">
        <v>1</v>
      </c>
      <c r="F237" s="12">
        <v>63</v>
      </c>
      <c r="G237" s="12">
        <v>76</v>
      </c>
      <c r="H237" s="18">
        <v>9.6180000000000003</v>
      </c>
      <c r="I237" s="18">
        <v>9.7479999999999993</v>
      </c>
      <c r="J237" s="12" t="s">
        <v>129</v>
      </c>
      <c r="K237" s="12">
        <v>2</v>
      </c>
      <c r="P237" s="12" t="s">
        <v>83</v>
      </c>
      <c r="Q237" s="12">
        <v>2</v>
      </c>
      <c r="R237" s="27"/>
      <c r="S237" s="27"/>
      <c r="T237" s="15"/>
      <c r="Y237" s="18" t="s">
        <v>100</v>
      </c>
      <c r="Z237" s="18" t="s">
        <v>100</v>
      </c>
      <c r="AB237" s="18" t="s">
        <v>100</v>
      </c>
      <c r="AH237" s="15"/>
      <c r="AI237" s="15"/>
      <c r="AJ237" s="15" t="s">
        <v>10</v>
      </c>
      <c r="AK237" s="15" t="s">
        <v>107</v>
      </c>
      <c r="AL237" s="15" t="s">
        <v>59</v>
      </c>
      <c r="AM237" s="15" t="s">
        <v>60</v>
      </c>
      <c r="AN237" s="15"/>
      <c r="AO237" s="15"/>
      <c r="AP237" s="15"/>
      <c r="AQ237" s="15"/>
      <c r="AR237" s="15"/>
      <c r="AS237" s="15"/>
    </row>
    <row r="238" spans="1:45" s="12" customFormat="1">
      <c r="A238" s="12">
        <v>357</v>
      </c>
      <c r="B238" s="12">
        <v>72</v>
      </c>
      <c r="C238" s="12" t="s">
        <v>1</v>
      </c>
      <c r="D238" s="12">
        <v>7</v>
      </c>
      <c r="E238" s="12">
        <v>1</v>
      </c>
      <c r="F238" s="12">
        <v>76</v>
      </c>
      <c r="G238" s="12">
        <v>78</v>
      </c>
      <c r="H238" s="18">
        <v>9.7479999999999993</v>
      </c>
      <c r="I238" s="18">
        <v>9.7679999999999989</v>
      </c>
      <c r="J238" s="12" t="s">
        <v>129</v>
      </c>
      <c r="K238" s="12">
        <v>1</v>
      </c>
      <c r="P238" s="12" t="s">
        <v>266</v>
      </c>
      <c r="Q238" s="12">
        <v>2</v>
      </c>
      <c r="R238" s="27"/>
      <c r="S238" s="27"/>
      <c r="T238" s="15"/>
      <c r="Y238" s="18" t="s">
        <v>100</v>
      </c>
      <c r="Z238" s="18" t="s">
        <v>100</v>
      </c>
      <c r="AB238" s="18" t="s">
        <v>100</v>
      </c>
      <c r="AH238" s="15"/>
      <c r="AI238" s="15"/>
      <c r="AJ238" s="15" t="s">
        <v>10</v>
      </c>
      <c r="AK238" s="15" t="s">
        <v>63</v>
      </c>
      <c r="AL238" s="15" t="s">
        <v>59</v>
      </c>
      <c r="AM238" s="15" t="s">
        <v>60</v>
      </c>
      <c r="AN238" s="15"/>
      <c r="AO238" s="15"/>
      <c r="AP238" s="15"/>
      <c r="AQ238" s="15"/>
      <c r="AR238" s="15"/>
      <c r="AS238" s="15"/>
    </row>
    <row r="239" spans="1:45" s="12" customFormat="1">
      <c r="A239" s="12">
        <v>357</v>
      </c>
      <c r="B239" s="12">
        <v>72</v>
      </c>
      <c r="C239" s="12" t="s">
        <v>1</v>
      </c>
      <c r="D239" s="12">
        <v>7</v>
      </c>
      <c r="E239" s="12">
        <v>1</v>
      </c>
      <c r="F239" s="12">
        <v>77</v>
      </c>
      <c r="G239" s="12">
        <v>91</v>
      </c>
      <c r="H239" s="18">
        <v>9.7579999999999991</v>
      </c>
      <c r="I239" s="18">
        <v>9.8979999999999997</v>
      </c>
      <c r="J239" s="12" t="s">
        <v>129</v>
      </c>
      <c r="K239" s="12">
        <v>2</v>
      </c>
      <c r="P239" s="12" t="s">
        <v>219</v>
      </c>
      <c r="Q239" s="12">
        <v>2</v>
      </c>
      <c r="R239" s="27"/>
      <c r="S239" s="27"/>
      <c r="T239" s="15"/>
      <c r="Y239" s="18" t="s">
        <v>100</v>
      </c>
      <c r="Z239" s="18" t="s">
        <v>100</v>
      </c>
      <c r="AB239" s="18" t="s">
        <v>100</v>
      </c>
      <c r="AH239" s="15"/>
      <c r="AI239" s="15"/>
      <c r="AJ239" s="15" t="s">
        <v>10</v>
      </c>
      <c r="AK239" s="15" t="s">
        <v>63</v>
      </c>
      <c r="AL239" s="15" t="s">
        <v>59</v>
      </c>
      <c r="AM239" s="15" t="s">
        <v>60</v>
      </c>
      <c r="AN239" s="15"/>
      <c r="AO239" s="15"/>
      <c r="AP239" s="15"/>
      <c r="AQ239" s="15"/>
      <c r="AR239" s="15"/>
      <c r="AS239" s="15"/>
    </row>
    <row r="240" spans="1:45" s="12" customFormat="1">
      <c r="A240" s="12">
        <v>357</v>
      </c>
      <c r="B240" s="12">
        <v>72</v>
      </c>
      <c r="C240" s="12" t="s">
        <v>1</v>
      </c>
      <c r="D240" s="12">
        <v>7</v>
      </c>
      <c r="E240" s="12">
        <v>1</v>
      </c>
      <c r="F240" s="12">
        <v>84</v>
      </c>
      <c r="G240" s="12">
        <v>103</v>
      </c>
      <c r="H240" s="18">
        <v>9.8279999999999994</v>
      </c>
      <c r="I240" s="18">
        <v>10.017999999999999</v>
      </c>
      <c r="J240" s="12" t="s">
        <v>129</v>
      </c>
      <c r="K240" s="12">
        <v>5</v>
      </c>
      <c r="P240" s="12" t="s">
        <v>226</v>
      </c>
      <c r="Q240" s="12">
        <v>3</v>
      </c>
      <c r="R240" s="27"/>
      <c r="S240" s="27"/>
      <c r="T240" s="15"/>
      <c r="Y240" s="18" t="s">
        <v>100</v>
      </c>
      <c r="Z240" s="18" t="s">
        <v>100</v>
      </c>
      <c r="AB240" s="18" t="s">
        <v>100</v>
      </c>
      <c r="AH240" s="15"/>
      <c r="AI240" s="15"/>
      <c r="AJ240" s="15" t="s">
        <v>10</v>
      </c>
      <c r="AK240" s="15" t="s">
        <v>63</v>
      </c>
      <c r="AL240" s="15" t="s">
        <v>59</v>
      </c>
      <c r="AM240" s="15" t="s">
        <v>60</v>
      </c>
      <c r="AN240" s="15"/>
      <c r="AO240" s="15"/>
      <c r="AP240" s="15"/>
      <c r="AQ240" s="15"/>
      <c r="AR240" s="15"/>
      <c r="AS240" s="15"/>
    </row>
    <row r="241" spans="1:45" s="12" customFormat="1">
      <c r="A241" s="18">
        <v>357</v>
      </c>
      <c r="B241" s="12">
        <v>72</v>
      </c>
      <c r="C241" s="12" t="s">
        <v>1</v>
      </c>
      <c r="D241" s="12">
        <v>7</v>
      </c>
      <c r="E241" s="12">
        <v>1</v>
      </c>
      <c r="F241" s="12">
        <v>103</v>
      </c>
      <c r="G241" s="12">
        <v>130</v>
      </c>
      <c r="H241" s="18">
        <v>10.017999999999999</v>
      </c>
      <c r="I241" s="18">
        <v>10.288</v>
      </c>
      <c r="L241" s="12" t="s">
        <v>54</v>
      </c>
      <c r="Q241" s="12">
        <v>0</v>
      </c>
      <c r="R241" s="27"/>
      <c r="S241" s="27"/>
      <c r="T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s="12" customFormat="1">
      <c r="A242" s="12">
        <v>357</v>
      </c>
      <c r="B242" s="12">
        <v>72</v>
      </c>
      <c r="C242" s="12" t="s">
        <v>1</v>
      </c>
      <c r="D242" s="12">
        <v>7</v>
      </c>
      <c r="E242" s="12" t="s">
        <v>4</v>
      </c>
      <c r="F242" s="12">
        <v>0</v>
      </c>
      <c r="G242" s="12">
        <v>14</v>
      </c>
      <c r="H242" s="18">
        <v>10.288</v>
      </c>
      <c r="I242" s="18">
        <v>10.428000000000001</v>
      </c>
      <c r="J242" s="12" t="s">
        <v>267</v>
      </c>
      <c r="K242" s="12" t="s">
        <v>105</v>
      </c>
      <c r="P242" s="12" t="s">
        <v>266</v>
      </c>
      <c r="Q242" s="12">
        <v>4</v>
      </c>
      <c r="R242" s="27"/>
      <c r="S242" s="27"/>
      <c r="T242" s="15"/>
      <c r="W242" s="12" t="s">
        <v>776</v>
      </c>
      <c r="AH242" s="15"/>
      <c r="AI242" s="15" t="s">
        <v>268</v>
      </c>
      <c r="AJ242" s="15" t="s">
        <v>10</v>
      </c>
      <c r="AK242" s="15" t="s">
        <v>107</v>
      </c>
      <c r="AL242" s="15" t="s">
        <v>59</v>
      </c>
      <c r="AM242" s="15" t="s">
        <v>60</v>
      </c>
      <c r="AN242" s="15"/>
      <c r="AO242" s="15"/>
      <c r="AP242" s="15"/>
      <c r="AQ242" s="15"/>
      <c r="AR242" s="15"/>
      <c r="AS242" s="15"/>
    </row>
    <row r="243" spans="1:45" s="12" customFormat="1">
      <c r="A243" s="12">
        <v>357</v>
      </c>
      <c r="B243" s="12">
        <v>72</v>
      </c>
      <c r="C243" s="12" t="s">
        <v>1</v>
      </c>
      <c r="D243" s="12">
        <v>7</v>
      </c>
      <c r="E243" s="12" t="s">
        <v>4</v>
      </c>
      <c r="F243" s="12">
        <v>5</v>
      </c>
      <c r="G243" s="12">
        <v>12</v>
      </c>
      <c r="H243" s="18">
        <v>10.338000000000001</v>
      </c>
      <c r="I243" s="18">
        <v>10.407999999999999</v>
      </c>
      <c r="J243" s="12" t="s">
        <v>129</v>
      </c>
      <c r="K243" s="12">
        <v>1</v>
      </c>
      <c r="L243" s="12" t="s">
        <v>269</v>
      </c>
      <c r="P243" s="12" t="s">
        <v>219</v>
      </c>
      <c r="Q243" s="12">
        <v>2</v>
      </c>
      <c r="R243" s="27"/>
      <c r="S243" s="27"/>
      <c r="T243" s="15"/>
      <c r="U243" s="18" t="s">
        <v>100</v>
      </c>
      <c r="Y243" s="18" t="s">
        <v>100</v>
      </c>
      <c r="Z243" s="18" t="s">
        <v>100</v>
      </c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s="12" customFormat="1">
      <c r="A244" s="12">
        <v>357</v>
      </c>
      <c r="B244" s="12">
        <v>72</v>
      </c>
      <c r="C244" s="12" t="s">
        <v>1</v>
      </c>
      <c r="D244" s="12">
        <v>8</v>
      </c>
      <c r="E244" s="12">
        <v>1</v>
      </c>
      <c r="F244" s="12">
        <v>0</v>
      </c>
      <c r="G244" s="12">
        <v>12</v>
      </c>
      <c r="H244" s="18">
        <v>10.708</v>
      </c>
      <c r="I244" s="18">
        <v>10.827999999999999</v>
      </c>
      <c r="J244" s="12" t="s">
        <v>8</v>
      </c>
      <c r="Q244" s="12">
        <v>0</v>
      </c>
      <c r="R244" s="27"/>
      <c r="S244" s="27"/>
      <c r="T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s="12" customFormat="1" ht="30">
      <c r="A245" s="12">
        <v>357</v>
      </c>
      <c r="B245" s="12">
        <v>72</v>
      </c>
      <c r="C245" s="12" t="s">
        <v>1</v>
      </c>
      <c r="D245" s="12">
        <v>8</v>
      </c>
      <c r="E245" s="12">
        <v>1</v>
      </c>
      <c r="F245" s="12">
        <v>14</v>
      </c>
      <c r="G245" s="12">
        <v>37</v>
      </c>
      <c r="H245" s="18">
        <v>10.848000000000001</v>
      </c>
      <c r="I245" s="18">
        <v>11.077999999999999</v>
      </c>
      <c r="J245" s="12" t="s">
        <v>61</v>
      </c>
      <c r="K245" s="12">
        <v>5</v>
      </c>
      <c r="P245" s="12" t="s">
        <v>195</v>
      </c>
      <c r="Q245" s="12">
        <v>3</v>
      </c>
      <c r="R245" s="27"/>
      <c r="S245" s="27" t="s">
        <v>270</v>
      </c>
      <c r="T245" s="15"/>
      <c r="U245" s="12">
        <v>100</v>
      </c>
      <c r="AH245" s="15"/>
      <c r="AI245" s="15"/>
      <c r="AJ245" s="15" t="s">
        <v>271</v>
      </c>
      <c r="AK245" s="15" t="s">
        <v>71</v>
      </c>
      <c r="AL245" s="15" t="s">
        <v>59</v>
      </c>
      <c r="AM245" s="15" t="s">
        <v>60</v>
      </c>
      <c r="AN245" s="15"/>
      <c r="AO245" s="15"/>
      <c r="AP245" s="15"/>
      <c r="AQ245" s="15"/>
      <c r="AR245" s="15"/>
      <c r="AS245" s="15"/>
    </row>
    <row r="246" spans="1:45" s="12" customFormat="1" ht="60">
      <c r="A246" s="12">
        <v>357</v>
      </c>
      <c r="B246" s="12">
        <v>72</v>
      </c>
      <c r="C246" s="12" t="s">
        <v>1</v>
      </c>
      <c r="D246" s="12">
        <v>8</v>
      </c>
      <c r="E246" s="12">
        <v>1</v>
      </c>
      <c r="F246" s="12">
        <v>12</v>
      </c>
      <c r="G246" s="12">
        <v>53</v>
      </c>
      <c r="H246" s="18">
        <v>10.827999999999999</v>
      </c>
      <c r="I246" s="18">
        <v>11.238</v>
      </c>
      <c r="J246" s="12" t="s">
        <v>85</v>
      </c>
      <c r="K246" s="12" t="s">
        <v>105</v>
      </c>
      <c r="P246" s="12" t="s">
        <v>94</v>
      </c>
      <c r="Q246" s="12">
        <v>4</v>
      </c>
      <c r="R246" s="27"/>
      <c r="S246" s="27" t="s">
        <v>272</v>
      </c>
      <c r="T246" s="15"/>
      <c r="Y246" s="18" t="s">
        <v>100</v>
      </c>
      <c r="Z246" s="18" t="s">
        <v>100</v>
      </c>
      <c r="AA246" s="18" t="s">
        <v>100</v>
      </c>
      <c r="AH246" s="15"/>
      <c r="AI246" s="15"/>
      <c r="AJ246" s="15" t="s">
        <v>273</v>
      </c>
      <c r="AK246" s="15" t="s">
        <v>182</v>
      </c>
      <c r="AL246" s="15" t="s">
        <v>59</v>
      </c>
      <c r="AM246" s="15" t="s">
        <v>72</v>
      </c>
      <c r="AN246" s="15"/>
      <c r="AO246" s="15"/>
      <c r="AP246" s="15"/>
      <c r="AQ246" s="15"/>
      <c r="AR246" s="15"/>
      <c r="AS246" s="15"/>
    </row>
    <row r="247" spans="1:45" s="12" customFormat="1">
      <c r="A247" s="12">
        <v>357</v>
      </c>
      <c r="B247" s="12">
        <v>72</v>
      </c>
      <c r="C247" s="12" t="s">
        <v>1</v>
      </c>
      <c r="D247" s="12">
        <v>8</v>
      </c>
      <c r="E247" s="12">
        <v>1</v>
      </c>
      <c r="F247" s="12">
        <v>53</v>
      </c>
      <c r="G247" s="12">
        <v>60</v>
      </c>
      <c r="H247" s="18">
        <v>11.238</v>
      </c>
      <c r="I247" s="18">
        <v>11.308</v>
      </c>
      <c r="Q247" s="12">
        <v>0</v>
      </c>
      <c r="R247" s="27"/>
      <c r="S247" s="27"/>
      <c r="T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s="12" customFormat="1">
      <c r="A248" s="12">
        <v>357</v>
      </c>
      <c r="B248" s="12">
        <v>72</v>
      </c>
      <c r="C248" s="12" t="s">
        <v>1</v>
      </c>
      <c r="D248" s="12">
        <v>8</v>
      </c>
      <c r="E248" s="12">
        <v>1</v>
      </c>
      <c r="F248" s="12">
        <v>60</v>
      </c>
      <c r="G248" s="12">
        <v>65</v>
      </c>
      <c r="H248" s="18">
        <v>11.308</v>
      </c>
      <c r="I248" s="18">
        <v>11.358000000000001</v>
      </c>
      <c r="Q248" s="12">
        <v>0</v>
      </c>
      <c r="R248" s="27"/>
      <c r="S248" s="27"/>
      <c r="T248" s="15">
        <v>2</v>
      </c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s="12" customFormat="1" ht="75">
      <c r="A249" s="12">
        <v>357</v>
      </c>
      <c r="B249" s="12">
        <v>72</v>
      </c>
      <c r="C249" s="12" t="s">
        <v>1</v>
      </c>
      <c r="D249" s="12">
        <v>8</v>
      </c>
      <c r="E249" s="12">
        <v>1</v>
      </c>
      <c r="F249" s="12">
        <v>65</v>
      </c>
      <c r="G249" s="12">
        <v>79</v>
      </c>
      <c r="H249" s="18">
        <v>11.358000000000001</v>
      </c>
      <c r="I249" s="18">
        <v>11.498000000000001</v>
      </c>
      <c r="J249" s="12" t="s">
        <v>274</v>
      </c>
      <c r="K249" s="12">
        <v>5</v>
      </c>
      <c r="P249" s="12" t="s">
        <v>118</v>
      </c>
      <c r="Q249" s="12">
        <v>3</v>
      </c>
      <c r="R249" s="27"/>
      <c r="S249" s="27" t="s">
        <v>275</v>
      </c>
      <c r="T249" s="15"/>
      <c r="U249" s="12" t="s">
        <v>276</v>
      </c>
      <c r="Z249" s="18" t="s">
        <v>100</v>
      </c>
      <c r="AH249" s="15"/>
      <c r="AI249" s="15"/>
      <c r="AJ249" s="15" t="s">
        <v>10</v>
      </c>
      <c r="AK249" s="15" t="s">
        <v>71</v>
      </c>
      <c r="AL249" s="15" t="s">
        <v>59</v>
      </c>
      <c r="AM249" s="15" t="s">
        <v>84</v>
      </c>
      <c r="AN249" s="15"/>
      <c r="AO249" s="15"/>
      <c r="AP249" s="15"/>
      <c r="AQ249" s="15"/>
      <c r="AR249" s="15"/>
      <c r="AS249" s="15"/>
    </row>
    <row r="250" spans="1:45" s="12" customFormat="1">
      <c r="A250" s="12">
        <v>357</v>
      </c>
      <c r="B250" s="12">
        <v>72</v>
      </c>
      <c r="C250" s="12" t="s">
        <v>1</v>
      </c>
      <c r="D250" s="12">
        <v>8</v>
      </c>
      <c r="E250" s="12">
        <v>2</v>
      </c>
      <c r="F250" s="12">
        <v>0</v>
      </c>
      <c r="G250" s="12">
        <v>7</v>
      </c>
      <c r="H250" s="18">
        <v>11.507999999999999</v>
      </c>
      <c r="I250" s="18">
        <v>11.577999999999999</v>
      </c>
      <c r="J250" s="12" t="s">
        <v>61</v>
      </c>
      <c r="K250" s="12">
        <v>2</v>
      </c>
      <c r="P250" s="12" t="s">
        <v>56</v>
      </c>
      <c r="Q250" s="12">
        <v>2</v>
      </c>
      <c r="R250" s="27"/>
      <c r="S250" s="27"/>
      <c r="T250" s="15"/>
      <c r="AB250" s="18" t="s">
        <v>100</v>
      </c>
      <c r="AH250" s="15"/>
      <c r="AI250" s="15" t="s">
        <v>277</v>
      </c>
      <c r="AJ250" s="15" t="s">
        <v>10</v>
      </c>
      <c r="AK250" s="15" t="s">
        <v>63</v>
      </c>
      <c r="AL250" s="15" t="s">
        <v>59</v>
      </c>
      <c r="AM250" s="15" t="s">
        <v>60</v>
      </c>
      <c r="AN250" s="15"/>
      <c r="AO250" s="15"/>
      <c r="AP250" s="15"/>
      <c r="AQ250" s="15"/>
      <c r="AR250" s="15"/>
      <c r="AS250" s="15"/>
    </row>
    <row r="251" spans="1:45" s="12" customFormat="1" ht="45">
      <c r="A251" s="12">
        <v>357</v>
      </c>
      <c r="B251" s="12">
        <v>72</v>
      </c>
      <c r="C251" s="12" t="s">
        <v>1</v>
      </c>
      <c r="D251" s="12">
        <v>8</v>
      </c>
      <c r="E251" s="12">
        <v>2</v>
      </c>
      <c r="F251" s="12">
        <v>0</v>
      </c>
      <c r="G251" s="12">
        <v>7</v>
      </c>
      <c r="H251" s="18">
        <v>11.507999999999999</v>
      </c>
      <c r="I251" s="18">
        <v>11.577999999999999</v>
      </c>
      <c r="J251" s="12" t="s">
        <v>61</v>
      </c>
      <c r="K251" s="12">
        <v>1</v>
      </c>
      <c r="L251" s="12" t="s">
        <v>169</v>
      </c>
      <c r="P251" s="12" t="s">
        <v>278</v>
      </c>
      <c r="Q251" s="12">
        <v>2</v>
      </c>
      <c r="R251" s="27"/>
      <c r="S251" s="27" t="s">
        <v>279</v>
      </c>
      <c r="T251" s="15"/>
      <c r="Y251" s="18" t="s">
        <v>100</v>
      </c>
      <c r="AB251" s="18" t="s">
        <v>100</v>
      </c>
      <c r="AH251" s="15"/>
      <c r="AI251" s="15"/>
      <c r="AJ251" s="15" t="s">
        <v>10</v>
      </c>
      <c r="AK251" s="15" t="s">
        <v>71</v>
      </c>
      <c r="AL251" s="15" t="s">
        <v>59</v>
      </c>
      <c r="AM251" s="15" t="s">
        <v>60</v>
      </c>
      <c r="AN251" s="15"/>
      <c r="AO251" s="15"/>
      <c r="AP251" s="15"/>
      <c r="AQ251" s="15"/>
      <c r="AR251" s="15"/>
      <c r="AS251" s="15"/>
    </row>
    <row r="252" spans="1:45" s="12" customFormat="1" ht="30">
      <c r="A252" s="12">
        <v>357</v>
      </c>
      <c r="B252" s="12">
        <v>72</v>
      </c>
      <c r="C252" s="12" t="s">
        <v>1</v>
      </c>
      <c r="D252" s="12">
        <v>8</v>
      </c>
      <c r="E252" s="12">
        <v>2</v>
      </c>
      <c r="F252" s="12">
        <v>6</v>
      </c>
      <c r="G252" s="12">
        <v>30</v>
      </c>
      <c r="H252" s="18">
        <v>11.568</v>
      </c>
      <c r="I252" s="18">
        <v>11.808</v>
      </c>
      <c r="J252" s="12" t="s">
        <v>85</v>
      </c>
      <c r="K252" s="12">
        <v>16</v>
      </c>
      <c r="P252" s="12" t="s">
        <v>94</v>
      </c>
      <c r="Q252" s="12">
        <v>4</v>
      </c>
      <c r="R252" s="27"/>
      <c r="S252" s="27" t="s">
        <v>280</v>
      </c>
      <c r="T252" s="15"/>
      <c r="Y252" s="18" t="s">
        <v>100</v>
      </c>
      <c r="AA252" s="18" t="s">
        <v>100</v>
      </c>
      <c r="AH252" s="15"/>
      <c r="AI252" s="15" t="s">
        <v>281</v>
      </c>
      <c r="AJ252" s="15" t="s">
        <v>153</v>
      </c>
      <c r="AK252" s="15" t="s">
        <v>196</v>
      </c>
      <c r="AL252" s="15" t="s">
        <v>59</v>
      </c>
      <c r="AM252" s="15" t="s">
        <v>72</v>
      </c>
      <c r="AN252" s="15"/>
      <c r="AO252" s="15"/>
      <c r="AP252" s="15"/>
      <c r="AQ252" s="15"/>
      <c r="AR252" s="15"/>
      <c r="AS252" s="15"/>
    </row>
    <row r="253" spans="1:45" s="12" customFormat="1">
      <c r="A253" s="12">
        <v>357</v>
      </c>
      <c r="B253" s="12">
        <v>72</v>
      </c>
      <c r="C253" s="12" t="s">
        <v>1</v>
      </c>
      <c r="D253" s="12">
        <v>8</v>
      </c>
      <c r="E253" s="12">
        <v>2</v>
      </c>
      <c r="F253" s="12">
        <v>15</v>
      </c>
      <c r="G253" s="12">
        <v>27</v>
      </c>
      <c r="H253" s="18">
        <v>11.657999999999999</v>
      </c>
      <c r="I253" s="18">
        <v>11.777999999999999</v>
      </c>
      <c r="J253" s="12" t="s">
        <v>85</v>
      </c>
      <c r="K253" s="12">
        <v>2</v>
      </c>
      <c r="P253" s="12">
        <v>2</v>
      </c>
      <c r="Q253" s="12">
        <v>2</v>
      </c>
      <c r="R253" s="27"/>
      <c r="S253" s="27"/>
      <c r="T253" s="15"/>
      <c r="Y253" s="18" t="s">
        <v>100</v>
      </c>
      <c r="AA253" s="18" t="s">
        <v>100</v>
      </c>
      <c r="AH253" s="15"/>
      <c r="AI253" s="15" t="s">
        <v>281</v>
      </c>
      <c r="AJ253" s="15" t="s">
        <v>10</v>
      </c>
      <c r="AK253" s="15" t="s">
        <v>196</v>
      </c>
      <c r="AL253" s="15" t="s">
        <v>59</v>
      </c>
      <c r="AM253" s="15" t="s">
        <v>72</v>
      </c>
      <c r="AN253" s="15"/>
      <c r="AO253" s="15"/>
      <c r="AP253" s="15"/>
      <c r="AQ253" s="15"/>
      <c r="AR253" s="15"/>
      <c r="AS253" s="15"/>
    </row>
    <row r="254" spans="1:45" s="12" customFormat="1">
      <c r="A254" s="12">
        <v>357</v>
      </c>
      <c r="B254" s="12">
        <v>72</v>
      </c>
      <c r="C254" s="12" t="s">
        <v>1</v>
      </c>
      <c r="D254" s="12">
        <v>8</v>
      </c>
      <c r="E254" s="12">
        <v>2</v>
      </c>
      <c r="F254" s="12">
        <v>33</v>
      </c>
      <c r="G254" s="12">
        <v>37</v>
      </c>
      <c r="H254" s="18">
        <v>11.837999999999999</v>
      </c>
      <c r="I254" s="18">
        <v>11.877999999999998</v>
      </c>
      <c r="J254" s="12" t="s">
        <v>61</v>
      </c>
      <c r="K254" s="12">
        <v>4</v>
      </c>
      <c r="P254" s="12" t="s">
        <v>266</v>
      </c>
      <c r="Q254" s="12">
        <v>2</v>
      </c>
      <c r="R254" s="27"/>
      <c r="S254" s="27"/>
      <c r="T254" s="15"/>
      <c r="U254" s="12" t="s">
        <v>776</v>
      </c>
      <c r="AH254" s="15"/>
      <c r="AI254" s="15" t="s">
        <v>282</v>
      </c>
      <c r="AJ254" s="15" t="s">
        <v>153</v>
      </c>
      <c r="AK254" s="15" t="s">
        <v>182</v>
      </c>
      <c r="AL254" s="15" t="s">
        <v>59</v>
      </c>
      <c r="AM254" s="15" t="s">
        <v>60</v>
      </c>
      <c r="AN254" s="15"/>
      <c r="AO254" s="15"/>
      <c r="AP254" s="15"/>
      <c r="AQ254" s="15"/>
      <c r="AR254" s="15"/>
      <c r="AS254" s="15"/>
    </row>
    <row r="255" spans="1:45" s="12" customFormat="1" ht="30">
      <c r="A255" s="12">
        <v>357</v>
      </c>
      <c r="B255" s="12">
        <v>72</v>
      </c>
      <c r="C255" s="12" t="s">
        <v>1</v>
      </c>
      <c r="D255" s="12">
        <v>8</v>
      </c>
      <c r="E255" s="12">
        <v>2</v>
      </c>
      <c r="F255" s="12">
        <v>34</v>
      </c>
      <c r="G255" s="12">
        <v>64</v>
      </c>
      <c r="H255" s="18">
        <v>11.847999999999999</v>
      </c>
      <c r="I255" s="18">
        <v>12.148</v>
      </c>
      <c r="J255" s="12" t="s">
        <v>85</v>
      </c>
      <c r="K255" s="12">
        <v>5</v>
      </c>
      <c r="L255" s="12" t="s">
        <v>283</v>
      </c>
      <c r="P255" s="12" t="s">
        <v>219</v>
      </c>
      <c r="Q255" s="12">
        <v>2</v>
      </c>
      <c r="R255" s="27"/>
      <c r="S255" s="27" t="s">
        <v>284</v>
      </c>
      <c r="T255" s="15"/>
      <c r="Y255" s="18" t="s">
        <v>100</v>
      </c>
      <c r="Z255" s="18" t="s">
        <v>100</v>
      </c>
      <c r="AA255" s="18" t="s">
        <v>100</v>
      </c>
      <c r="AH255" s="15"/>
      <c r="AI255" s="15"/>
      <c r="AJ255" s="15" t="s">
        <v>10</v>
      </c>
      <c r="AK255" s="15" t="s">
        <v>71</v>
      </c>
      <c r="AL255" s="15" t="s">
        <v>59</v>
      </c>
      <c r="AM255" s="15" t="s">
        <v>72</v>
      </c>
      <c r="AN255" s="15"/>
      <c r="AO255" s="15"/>
      <c r="AP255" s="15"/>
      <c r="AQ255" s="15"/>
      <c r="AR255" s="15"/>
      <c r="AS255" s="15"/>
    </row>
    <row r="256" spans="1:45" s="12" customFormat="1">
      <c r="A256" s="12">
        <v>357</v>
      </c>
      <c r="B256" s="12">
        <v>72</v>
      </c>
      <c r="C256" s="12" t="s">
        <v>1</v>
      </c>
      <c r="D256" s="12">
        <v>8</v>
      </c>
      <c r="E256" s="12">
        <v>2</v>
      </c>
      <c r="F256" s="12">
        <v>64</v>
      </c>
      <c r="G256" s="12">
        <v>77</v>
      </c>
      <c r="H256" s="18">
        <v>12.148</v>
      </c>
      <c r="I256" s="18">
        <v>12.277999999999999</v>
      </c>
      <c r="J256" s="12" t="s">
        <v>238</v>
      </c>
      <c r="K256" s="12">
        <v>1</v>
      </c>
      <c r="L256" s="12" t="s">
        <v>169</v>
      </c>
      <c r="P256" s="12">
        <v>2</v>
      </c>
      <c r="Q256" s="12">
        <v>2</v>
      </c>
      <c r="R256" s="27"/>
      <c r="S256" s="27"/>
      <c r="T256" s="15"/>
      <c r="Y256" s="18" t="s">
        <v>100</v>
      </c>
      <c r="Z256" s="18" t="s">
        <v>100</v>
      </c>
      <c r="AH256" s="15"/>
      <c r="AI256" s="15"/>
      <c r="AJ256" s="15" t="s">
        <v>10</v>
      </c>
      <c r="AK256" s="15" t="s">
        <v>63</v>
      </c>
      <c r="AL256" s="15" t="s">
        <v>59</v>
      </c>
      <c r="AM256" s="15" t="s">
        <v>60</v>
      </c>
      <c r="AN256" s="15"/>
      <c r="AO256" s="15"/>
      <c r="AP256" s="15"/>
      <c r="AQ256" s="15"/>
      <c r="AR256" s="15"/>
      <c r="AS256" s="15"/>
    </row>
    <row r="257" spans="1:45" s="12" customFormat="1" ht="30">
      <c r="A257" s="12">
        <v>357</v>
      </c>
      <c r="B257" s="12">
        <v>72</v>
      </c>
      <c r="C257" s="12" t="s">
        <v>1</v>
      </c>
      <c r="D257" s="12">
        <v>8</v>
      </c>
      <c r="E257" s="12">
        <v>2</v>
      </c>
      <c r="F257" s="12">
        <v>64</v>
      </c>
      <c r="G257" s="12">
        <v>77</v>
      </c>
      <c r="H257" s="18">
        <v>12.148</v>
      </c>
      <c r="I257" s="18">
        <v>12.277999999999999</v>
      </c>
      <c r="J257" s="12" t="s">
        <v>129</v>
      </c>
      <c r="K257" s="12">
        <v>8</v>
      </c>
      <c r="P257" s="12">
        <v>1</v>
      </c>
      <c r="Q257" s="12">
        <v>3</v>
      </c>
      <c r="R257" s="27"/>
      <c r="S257" s="27" t="s">
        <v>285</v>
      </c>
      <c r="T257" s="15"/>
      <c r="Y257" s="18" t="s">
        <v>100</v>
      </c>
      <c r="Z257" s="18" t="s">
        <v>100</v>
      </c>
      <c r="AA257" s="18" t="s">
        <v>100</v>
      </c>
      <c r="AB257" s="18" t="s">
        <v>100</v>
      </c>
      <c r="AH257" s="15"/>
      <c r="AI257" s="15"/>
      <c r="AJ257" s="15" t="s">
        <v>10</v>
      </c>
      <c r="AK257" s="15" t="s">
        <v>63</v>
      </c>
      <c r="AL257" s="15" t="s">
        <v>59</v>
      </c>
      <c r="AM257" s="15" t="s">
        <v>60</v>
      </c>
      <c r="AN257" s="15"/>
      <c r="AO257" s="15"/>
      <c r="AP257" s="15"/>
      <c r="AQ257" s="15"/>
      <c r="AR257" s="15"/>
      <c r="AS257" s="15"/>
    </row>
    <row r="258" spans="1:45" s="12" customFormat="1">
      <c r="A258" s="18">
        <v>357</v>
      </c>
      <c r="B258" s="18">
        <v>72</v>
      </c>
      <c r="C258" s="18" t="s">
        <v>1</v>
      </c>
      <c r="D258" s="22">
        <v>8</v>
      </c>
      <c r="E258" s="18" t="s">
        <v>4</v>
      </c>
      <c r="F258" s="18">
        <v>0</v>
      </c>
      <c r="G258" s="18">
        <v>20</v>
      </c>
      <c r="H258" s="18">
        <v>12.278</v>
      </c>
      <c r="I258" s="18">
        <v>12.478</v>
      </c>
      <c r="L258" s="12" t="s">
        <v>54</v>
      </c>
      <c r="Q258" s="12">
        <v>0</v>
      </c>
      <c r="R258" s="27"/>
      <c r="S258" s="27"/>
      <c r="T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s="12" customFormat="1">
      <c r="A259" s="12">
        <v>357</v>
      </c>
      <c r="B259" s="12">
        <v>74</v>
      </c>
      <c r="C259" s="12" t="s">
        <v>0</v>
      </c>
      <c r="D259" s="12">
        <v>1</v>
      </c>
      <c r="E259" s="12">
        <v>1</v>
      </c>
      <c r="F259" s="12">
        <v>0</v>
      </c>
      <c r="G259" s="12">
        <v>86</v>
      </c>
      <c r="H259" s="12">
        <v>0</v>
      </c>
      <c r="I259" s="12">
        <v>0.86</v>
      </c>
      <c r="Q259" s="12">
        <v>0</v>
      </c>
      <c r="R259" s="27"/>
      <c r="S259" s="27"/>
      <c r="T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 t="s">
        <v>5</v>
      </c>
    </row>
    <row r="260" spans="1:45" s="12" customFormat="1">
      <c r="A260" s="12">
        <v>357</v>
      </c>
      <c r="B260" s="12">
        <v>75</v>
      </c>
      <c r="C260" s="12" t="s">
        <v>0</v>
      </c>
      <c r="D260" s="12">
        <v>1</v>
      </c>
      <c r="E260" s="12">
        <v>1</v>
      </c>
      <c r="F260" s="18">
        <v>0</v>
      </c>
      <c r="G260" s="18">
        <v>52</v>
      </c>
      <c r="H260" s="18">
        <v>0</v>
      </c>
      <c r="I260" s="18">
        <v>0.52</v>
      </c>
      <c r="J260" s="12" t="s">
        <v>73</v>
      </c>
      <c r="Q260" s="12">
        <v>0</v>
      </c>
      <c r="R260" s="27"/>
      <c r="S260" s="27"/>
      <c r="T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s="12" customFormat="1">
      <c r="A261" s="12">
        <v>357</v>
      </c>
      <c r="B261" s="12">
        <v>75</v>
      </c>
      <c r="C261" s="12" t="s">
        <v>0</v>
      </c>
      <c r="D261" s="12">
        <v>1</v>
      </c>
      <c r="E261" s="12" t="s">
        <v>4</v>
      </c>
      <c r="F261" s="18">
        <v>0</v>
      </c>
      <c r="G261" s="22">
        <v>8</v>
      </c>
      <c r="H261" s="18">
        <v>0.52</v>
      </c>
      <c r="I261" s="18">
        <v>0.6</v>
      </c>
      <c r="J261" s="16"/>
      <c r="K261" s="18"/>
      <c r="L261" s="16" t="s">
        <v>54</v>
      </c>
      <c r="M261" s="18"/>
      <c r="N261" s="18"/>
      <c r="O261" s="22"/>
      <c r="P261" s="18"/>
      <c r="Q261" s="18">
        <v>0</v>
      </c>
      <c r="R261" s="26"/>
      <c r="S261" s="26"/>
      <c r="T261" s="16"/>
      <c r="U261" s="18"/>
      <c r="V261" s="18"/>
      <c r="W261" s="16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1:45" s="12" customFormat="1">
      <c r="A262" s="12">
        <v>357</v>
      </c>
      <c r="B262" s="12">
        <v>75</v>
      </c>
      <c r="C262" s="12" t="s">
        <v>0</v>
      </c>
      <c r="D262" s="12">
        <v>1</v>
      </c>
      <c r="E262" s="12" t="s">
        <v>4</v>
      </c>
      <c r="F262" s="18">
        <v>8</v>
      </c>
      <c r="G262" s="18">
        <v>14</v>
      </c>
      <c r="H262" s="18">
        <v>0.6</v>
      </c>
      <c r="I262" s="18">
        <v>0.66</v>
      </c>
      <c r="J262" s="15" t="s">
        <v>286</v>
      </c>
      <c r="P262" s="12" t="s">
        <v>94</v>
      </c>
      <c r="Q262" s="12">
        <v>5</v>
      </c>
      <c r="R262" s="27"/>
      <c r="S262" s="27"/>
      <c r="T262" s="15"/>
      <c r="U262" s="18" t="s">
        <v>100</v>
      </c>
      <c r="AA262" s="18" t="s">
        <v>100</v>
      </c>
      <c r="AH262" s="15"/>
      <c r="AI262" s="15" t="s">
        <v>287</v>
      </c>
      <c r="AJ262" s="15" t="s">
        <v>10</v>
      </c>
      <c r="AK262" s="15" t="s">
        <v>107</v>
      </c>
      <c r="AL262" s="15" t="s">
        <v>59</v>
      </c>
      <c r="AM262" s="15" t="s">
        <v>84</v>
      </c>
      <c r="AN262" s="15"/>
      <c r="AO262" s="15"/>
      <c r="AP262" s="15"/>
      <c r="AQ262" s="15"/>
      <c r="AR262" s="15"/>
      <c r="AS262" s="15"/>
    </row>
    <row r="263" spans="1:45" s="12" customFormat="1">
      <c r="A263" s="12">
        <v>357</v>
      </c>
      <c r="B263" s="12">
        <v>75</v>
      </c>
      <c r="C263" s="12" t="s">
        <v>1</v>
      </c>
      <c r="D263" s="12">
        <v>1</v>
      </c>
      <c r="E263" s="12">
        <v>1</v>
      </c>
      <c r="F263" s="12">
        <v>0</v>
      </c>
      <c r="G263" s="12">
        <v>36</v>
      </c>
      <c r="H263" s="18">
        <v>0</v>
      </c>
      <c r="I263" s="18">
        <v>0.36</v>
      </c>
      <c r="Q263" s="12">
        <v>0</v>
      </c>
      <c r="R263" s="27"/>
      <c r="S263" s="27"/>
      <c r="T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s="12" customFormat="1">
      <c r="A264" s="12">
        <v>357</v>
      </c>
      <c r="B264" s="12">
        <v>75</v>
      </c>
      <c r="C264" s="12" t="s">
        <v>1</v>
      </c>
      <c r="D264" s="12">
        <v>2</v>
      </c>
      <c r="E264" s="12">
        <v>1</v>
      </c>
      <c r="F264" s="12">
        <v>0</v>
      </c>
      <c r="G264" s="12">
        <v>39</v>
      </c>
      <c r="H264" s="18">
        <v>2.278</v>
      </c>
      <c r="I264" s="18">
        <v>2.6680000000000001</v>
      </c>
      <c r="J264" s="12" t="s">
        <v>8</v>
      </c>
      <c r="Q264" s="12">
        <v>0</v>
      </c>
      <c r="R264" s="27"/>
      <c r="S264" s="27"/>
      <c r="T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s="12" customFormat="1" ht="30">
      <c r="A265" s="12">
        <v>357</v>
      </c>
      <c r="B265" s="12">
        <v>75</v>
      </c>
      <c r="C265" s="12" t="s">
        <v>1</v>
      </c>
      <c r="D265" s="12">
        <v>2</v>
      </c>
      <c r="E265" s="12">
        <v>1</v>
      </c>
      <c r="F265" s="12">
        <v>39</v>
      </c>
      <c r="G265" s="12">
        <v>46</v>
      </c>
      <c r="H265" s="18">
        <v>2.6680000000000001</v>
      </c>
      <c r="I265" s="18">
        <v>2.738</v>
      </c>
      <c r="J265" s="15" t="s">
        <v>64</v>
      </c>
      <c r="L265" s="12" t="s">
        <v>116</v>
      </c>
      <c r="P265" s="12" t="s">
        <v>266</v>
      </c>
      <c r="Q265" s="12">
        <v>2</v>
      </c>
      <c r="R265" s="27"/>
      <c r="S265" s="27"/>
      <c r="T265" s="15"/>
      <c r="AA265" s="18" t="s">
        <v>100</v>
      </c>
      <c r="AB265" s="18" t="s">
        <v>100</v>
      </c>
      <c r="AH265" s="15"/>
      <c r="AI265" s="15"/>
      <c r="AJ265" s="15" t="s">
        <v>10</v>
      </c>
      <c r="AK265" s="15" t="s">
        <v>288</v>
      </c>
      <c r="AL265" s="15" t="s">
        <v>59</v>
      </c>
      <c r="AM265" s="15" t="s">
        <v>84</v>
      </c>
      <c r="AN265" s="15"/>
      <c r="AO265" s="15"/>
      <c r="AP265" s="15"/>
      <c r="AQ265" s="15"/>
      <c r="AR265" s="15"/>
      <c r="AS265" s="15"/>
    </row>
    <row r="266" spans="1:45" s="12" customFormat="1">
      <c r="A266" s="12">
        <v>357</v>
      </c>
      <c r="B266" s="12">
        <v>75</v>
      </c>
      <c r="C266" s="12" t="s">
        <v>1</v>
      </c>
      <c r="D266" s="12">
        <v>2</v>
      </c>
      <c r="E266" s="12">
        <v>1</v>
      </c>
      <c r="F266" s="12">
        <v>46</v>
      </c>
      <c r="G266" s="12">
        <v>68</v>
      </c>
      <c r="H266" s="18">
        <v>2.738</v>
      </c>
      <c r="I266" s="18">
        <v>2.9580000000000002</v>
      </c>
      <c r="J266" s="15" t="s">
        <v>74</v>
      </c>
      <c r="P266" s="12" t="s">
        <v>266</v>
      </c>
      <c r="Q266" s="12">
        <v>4</v>
      </c>
      <c r="R266" s="27"/>
      <c r="S266" s="27"/>
      <c r="T266" s="15"/>
      <c r="AA266" s="18" t="s">
        <v>100</v>
      </c>
      <c r="AB266" s="18" t="s">
        <v>100</v>
      </c>
      <c r="AH266" s="15"/>
      <c r="AI266" s="15"/>
      <c r="AJ266" s="15" t="s">
        <v>10</v>
      </c>
      <c r="AK266" s="15" t="s">
        <v>63</v>
      </c>
      <c r="AL266" s="15" t="s">
        <v>59</v>
      </c>
      <c r="AM266" s="15" t="s">
        <v>84</v>
      </c>
      <c r="AN266" s="15"/>
      <c r="AO266" s="15"/>
      <c r="AP266" s="15"/>
      <c r="AQ266" s="15"/>
      <c r="AR266" s="15"/>
      <c r="AS266" s="15"/>
    </row>
    <row r="267" spans="1:45" s="12" customFormat="1">
      <c r="A267" s="12">
        <v>357</v>
      </c>
      <c r="B267" s="12">
        <v>75</v>
      </c>
      <c r="C267" s="12" t="s">
        <v>1</v>
      </c>
      <c r="D267" s="12">
        <v>2</v>
      </c>
      <c r="E267" s="12">
        <v>1</v>
      </c>
      <c r="F267" s="18">
        <v>68</v>
      </c>
      <c r="G267" s="22">
        <v>93</v>
      </c>
      <c r="H267" s="18">
        <v>2.9580000000000002</v>
      </c>
      <c r="I267" s="18">
        <v>3.2080000000000002</v>
      </c>
      <c r="J267" s="18"/>
      <c r="K267" s="18"/>
      <c r="L267" s="16" t="s">
        <v>54</v>
      </c>
      <c r="M267" s="18"/>
      <c r="N267" s="18"/>
      <c r="O267" s="22"/>
      <c r="P267" s="18"/>
      <c r="Q267" s="18">
        <v>0</v>
      </c>
      <c r="R267" s="26"/>
      <c r="S267" s="26"/>
      <c r="T267" s="16"/>
      <c r="U267" s="18"/>
      <c r="V267" s="18"/>
      <c r="W267" s="16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</row>
    <row r="268" spans="1:45" s="12" customFormat="1">
      <c r="A268" s="12">
        <v>357</v>
      </c>
      <c r="B268" s="12">
        <v>75</v>
      </c>
      <c r="C268" s="12" t="s">
        <v>1</v>
      </c>
      <c r="D268" s="12">
        <v>2</v>
      </c>
      <c r="E268" s="12" t="s">
        <v>4</v>
      </c>
      <c r="F268" s="12">
        <v>0</v>
      </c>
      <c r="G268" s="12">
        <v>5</v>
      </c>
      <c r="H268" s="18">
        <v>3.2080000000000002</v>
      </c>
      <c r="I268" s="18">
        <v>3.258</v>
      </c>
      <c r="Q268" s="12">
        <v>0</v>
      </c>
      <c r="R268" s="27"/>
      <c r="S268" s="27"/>
      <c r="T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s="12" customFormat="1">
      <c r="A269" s="12">
        <v>357</v>
      </c>
      <c r="B269" s="12">
        <v>75</v>
      </c>
      <c r="C269" s="12" t="s">
        <v>1</v>
      </c>
      <c r="D269" s="12">
        <v>3</v>
      </c>
      <c r="E269" s="12">
        <v>1</v>
      </c>
      <c r="F269" s="12">
        <v>0</v>
      </c>
      <c r="G269" s="12">
        <v>34</v>
      </c>
      <c r="H269" s="18">
        <v>3.9820000000000002</v>
      </c>
      <c r="I269" s="18">
        <v>4.3220000000000001</v>
      </c>
      <c r="J269" s="12" t="s">
        <v>8</v>
      </c>
      <c r="Q269" s="12">
        <v>0</v>
      </c>
      <c r="R269" s="27"/>
      <c r="S269" s="27"/>
      <c r="T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s="12" customFormat="1">
      <c r="A270" s="12">
        <v>357</v>
      </c>
      <c r="B270" s="12">
        <v>75</v>
      </c>
      <c r="C270" s="12" t="s">
        <v>1</v>
      </c>
      <c r="D270" s="12">
        <v>3</v>
      </c>
      <c r="E270" s="12">
        <v>1</v>
      </c>
      <c r="F270" s="12">
        <v>34</v>
      </c>
      <c r="G270" s="12">
        <v>54</v>
      </c>
      <c r="H270" s="18">
        <v>4.3220000000000001</v>
      </c>
      <c r="I270" s="18">
        <v>4.5220000000000002</v>
      </c>
      <c r="J270" s="12" t="s">
        <v>73</v>
      </c>
      <c r="Q270" s="12">
        <v>0</v>
      </c>
      <c r="R270" s="27"/>
      <c r="S270" s="27"/>
      <c r="T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s="12" customFormat="1">
      <c r="A271" s="12">
        <v>357</v>
      </c>
      <c r="B271" s="12">
        <v>75</v>
      </c>
      <c r="C271" s="12" t="s">
        <v>1</v>
      </c>
      <c r="D271" s="12">
        <v>3</v>
      </c>
      <c r="E271" s="12">
        <v>1</v>
      </c>
      <c r="F271" s="18">
        <v>54</v>
      </c>
      <c r="G271" s="22">
        <v>74</v>
      </c>
      <c r="H271" s="18">
        <v>4.5220000000000002</v>
      </c>
      <c r="I271" s="18">
        <v>4.7220000000000004</v>
      </c>
      <c r="J271" s="18"/>
      <c r="K271" s="18"/>
      <c r="L271" s="18" t="s">
        <v>54</v>
      </c>
      <c r="M271" s="18"/>
      <c r="N271" s="18"/>
      <c r="O271" s="18"/>
      <c r="P271" s="18"/>
      <c r="Q271" s="18">
        <v>0</v>
      </c>
      <c r="R271" s="26"/>
      <c r="S271" s="26"/>
      <c r="T271" s="16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</row>
    <row r="272" spans="1:45" s="12" customFormat="1" ht="45">
      <c r="A272" s="12">
        <v>357</v>
      </c>
      <c r="B272" s="12">
        <v>75</v>
      </c>
      <c r="C272" s="12" t="s">
        <v>1</v>
      </c>
      <c r="D272" s="12">
        <v>3</v>
      </c>
      <c r="E272" s="12">
        <v>2</v>
      </c>
      <c r="F272" s="12">
        <v>74</v>
      </c>
      <c r="G272" s="12">
        <v>127</v>
      </c>
      <c r="H272" s="18" t="e">
        <v>#N/A</v>
      </c>
      <c r="I272" s="18" t="e">
        <v>#N/A</v>
      </c>
      <c r="J272" s="15" t="s">
        <v>291</v>
      </c>
      <c r="P272" s="12" t="s">
        <v>94</v>
      </c>
      <c r="Q272" s="12">
        <v>2</v>
      </c>
      <c r="R272" s="27"/>
      <c r="S272" s="27"/>
      <c r="T272" s="15"/>
      <c r="U272" s="12" t="s">
        <v>76</v>
      </c>
      <c r="W272" s="18" t="s">
        <v>100</v>
      </c>
      <c r="AH272" s="15"/>
      <c r="AI272" s="15"/>
      <c r="AJ272" s="15" t="s">
        <v>10</v>
      </c>
      <c r="AK272" s="15" t="s">
        <v>182</v>
      </c>
      <c r="AL272" s="15" t="s">
        <v>59</v>
      </c>
      <c r="AM272" s="15" t="s">
        <v>60</v>
      </c>
      <c r="AN272" s="15"/>
      <c r="AO272" s="15"/>
      <c r="AP272" s="15"/>
      <c r="AQ272" s="15"/>
      <c r="AR272" s="15"/>
      <c r="AS272" s="16" t="s">
        <v>775</v>
      </c>
    </row>
    <row r="273" spans="1:45" s="12" customFormat="1">
      <c r="A273" s="12">
        <v>357</v>
      </c>
      <c r="B273" s="12">
        <v>75</v>
      </c>
      <c r="C273" s="12" t="s">
        <v>1</v>
      </c>
      <c r="D273" s="12">
        <v>3</v>
      </c>
      <c r="E273" s="12">
        <v>2</v>
      </c>
      <c r="F273" s="12">
        <v>127</v>
      </c>
      <c r="G273" s="12">
        <v>130</v>
      </c>
      <c r="H273" s="18" t="e">
        <v>#N/A</v>
      </c>
      <c r="I273" s="18" t="e">
        <v>#N/A</v>
      </c>
      <c r="J273" s="12" t="s">
        <v>129</v>
      </c>
      <c r="P273" s="12" t="s">
        <v>83</v>
      </c>
      <c r="Q273" s="12">
        <v>1</v>
      </c>
      <c r="R273" s="27"/>
      <c r="S273" s="27"/>
      <c r="T273" s="15"/>
      <c r="W273" s="18" t="s">
        <v>100</v>
      </c>
      <c r="Y273" s="18" t="s">
        <v>100</v>
      </c>
      <c r="AH273" s="15"/>
      <c r="AI273" s="15"/>
      <c r="AJ273" s="15" t="s">
        <v>10</v>
      </c>
      <c r="AK273" s="15" t="s">
        <v>71</v>
      </c>
      <c r="AL273" s="15" t="s">
        <v>59</v>
      </c>
      <c r="AM273" s="15" t="s">
        <v>60</v>
      </c>
      <c r="AN273" s="15"/>
      <c r="AO273" s="15"/>
      <c r="AP273" s="15"/>
      <c r="AQ273" s="15"/>
      <c r="AR273" s="15"/>
      <c r="AS273" s="15"/>
    </row>
    <row r="274" spans="1:45" s="12" customFormat="1">
      <c r="A274" s="12">
        <v>357</v>
      </c>
      <c r="B274" s="12">
        <v>75</v>
      </c>
      <c r="C274" s="12" t="s">
        <v>1</v>
      </c>
      <c r="D274" s="12">
        <v>3</v>
      </c>
      <c r="E274" s="12" t="s">
        <v>4</v>
      </c>
      <c r="F274" s="12">
        <v>0</v>
      </c>
      <c r="G274" s="12">
        <v>10</v>
      </c>
      <c r="H274" s="18">
        <v>5.2720000000000002</v>
      </c>
      <c r="I274" s="18">
        <v>5.3719999999999999</v>
      </c>
      <c r="Q274" s="12">
        <v>0</v>
      </c>
      <c r="R274" s="27"/>
      <c r="S274" s="27"/>
      <c r="T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s="12" customFormat="1">
      <c r="A275" s="18">
        <v>357</v>
      </c>
      <c r="B275" s="18">
        <v>76</v>
      </c>
      <c r="C275" s="18" t="s">
        <v>0</v>
      </c>
      <c r="D275" s="18">
        <v>1</v>
      </c>
      <c r="E275" s="18">
        <v>1</v>
      </c>
      <c r="F275" s="18">
        <v>0</v>
      </c>
      <c r="G275" s="18">
        <v>40</v>
      </c>
      <c r="H275" s="18">
        <v>0</v>
      </c>
      <c r="I275" s="18">
        <v>0.4</v>
      </c>
      <c r="J275" s="18"/>
      <c r="K275" s="18"/>
      <c r="L275" s="18"/>
      <c r="M275" s="18"/>
      <c r="N275" s="18"/>
      <c r="O275" s="18"/>
      <c r="P275" s="18"/>
      <c r="Q275" s="18">
        <v>0</v>
      </c>
      <c r="R275" s="26"/>
      <c r="S275" s="26"/>
      <c r="T275" s="16"/>
      <c r="U275" s="25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</row>
    <row r="276" spans="1:45" s="12" customFormat="1">
      <c r="A276" s="18">
        <v>357</v>
      </c>
      <c r="B276" s="18">
        <v>76</v>
      </c>
      <c r="C276" s="18" t="s">
        <v>1</v>
      </c>
      <c r="D276" s="18">
        <v>1</v>
      </c>
      <c r="E276" s="18" t="s">
        <v>4</v>
      </c>
      <c r="F276" s="18">
        <v>0</v>
      </c>
      <c r="G276" s="18">
        <v>14</v>
      </c>
      <c r="H276" s="18">
        <v>0</v>
      </c>
      <c r="I276" s="18">
        <v>0.14000000000000001</v>
      </c>
      <c r="J276" s="18"/>
      <c r="K276" s="18"/>
      <c r="L276" s="18"/>
      <c r="M276" s="18"/>
      <c r="N276" s="18"/>
      <c r="O276" s="18"/>
      <c r="P276" s="18"/>
      <c r="Q276" s="18">
        <v>0</v>
      </c>
      <c r="R276" s="26"/>
      <c r="S276" s="26"/>
      <c r="T276" s="16"/>
      <c r="U276" s="25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</row>
    <row r="277" spans="1:45" s="12" customFormat="1">
      <c r="A277" s="18">
        <v>357</v>
      </c>
      <c r="B277" s="18">
        <v>76</v>
      </c>
      <c r="C277" s="18" t="s">
        <v>1</v>
      </c>
      <c r="D277" s="18">
        <v>2</v>
      </c>
      <c r="E277" s="18">
        <v>1</v>
      </c>
      <c r="F277" s="18">
        <v>0</v>
      </c>
      <c r="G277" s="18">
        <v>49</v>
      </c>
      <c r="H277" s="18">
        <v>1.7190000000000001</v>
      </c>
      <c r="I277" s="18">
        <v>2.2090000000000001</v>
      </c>
      <c r="J277" s="18"/>
      <c r="K277" s="18"/>
      <c r="L277" s="18"/>
      <c r="M277" s="18"/>
      <c r="N277" s="18"/>
      <c r="O277" s="18"/>
      <c r="P277" s="18"/>
      <c r="Q277" s="18">
        <v>0</v>
      </c>
      <c r="R277" s="26"/>
      <c r="S277" s="26"/>
      <c r="T277" s="16"/>
      <c r="U277" s="25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</row>
    <row r="278" spans="1:45" s="12" customFormat="1">
      <c r="A278" s="18">
        <v>357</v>
      </c>
      <c r="B278" s="18">
        <v>76</v>
      </c>
      <c r="C278" s="18" t="s">
        <v>1</v>
      </c>
      <c r="D278" s="18">
        <v>2</v>
      </c>
      <c r="E278" s="18">
        <v>1</v>
      </c>
      <c r="F278" s="18">
        <v>49</v>
      </c>
      <c r="G278" s="18">
        <v>52</v>
      </c>
      <c r="H278" s="18">
        <v>2.2090000000000001</v>
      </c>
      <c r="I278" s="18">
        <v>2.2389999999999999</v>
      </c>
      <c r="J278" s="18" t="s">
        <v>85</v>
      </c>
      <c r="K278" s="18">
        <v>1</v>
      </c>
      <c r="L278" s="18" t="s">
        <v>292</v>
      </c>
      <c r="M278" s="18"/>
      <c r="N278" s="18"/>
      <c r="O278" s="18">
        <v>1</v>
      </c>
      <c r="P278" s="18"/>
      <c r="Q278" s="18">
        <v>1</v>
      </c>
      <c r="R278" s="26"/>
      <c r="S278" s="26"/>
      <c r="T278" s="16"/>
      <c r="U278" s="25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</row>
    <row r="279" spans="1:45" s="12" customFormat="1">
      <c r="A279" s="18">
        <v>357</v>
      </c>
      <c r="B279" s="18">
        <v>76</v>
      </c>
      <c r="C279" s="18" t="s">
        <v>1</v>
      </c>
      <c r="D279" s="18">
        <v>2</v>
      </c>
      <c r="E279" s="18">
        <v>1</v>
      </c>
      <c r="F279" s="18">
        <v>52</v>
      </c>
      <c r="G279" s="18">
        <v>58</v>
      </c>
      <c r="H279" s="18">
        <v>2.2389999999999999</v>
      </c>
      <c r="I279" s="18">
        <v>2.2989999999999999</v>
      </c>
      <c r="J279" s="18"/>
      <c r="K279" s="18">
        <v>0</v>
      </c>
      <c r="L279" s="18"/>
      <c r="M279" s="18"/>
      <c r="N279" s="18"/>
      <c r="O279" s="18">
        <v>1</v>
      </c>
      <c r="P279" s="18"/>
      <c r="Q279" s="18">
        <v>0</v>
      </c>
      <c r="R279" s="26"/>
      <c r="S279" s="26"/>
      <c r="T279" s="16"/>
      <c r="U279" s="25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</row>
    <row r="280" spans="1:45" s="12" customFormat="1" ht="30">
      <c r="A280" s="18">
        <v>357</v>
      </c>
      <c r="B280" s="18">
        <v>76</v>
      </c>
      <c r="C280" s="18" t="s">
        <v>1</v>
      </c>
      <c r="D280" s="18">
        <v>2</v>
      </c>
      <c r="E280" s="18">
        <v>1</v>
      </c>
      <c r="F280" s="18">
        <v>58</v>
      </c>
      <c r="G280" s="18">
        <v>70</v>
      </c>
      <c r="H280" s="18">
        <v>2.2989999999999999</v>
      </c>
      <c r="I280" s="18">
        <v>2.419</v>
      </c>
      <c r="J280" s="18" t="s">
        <v>85</v>
      </c>
      <c r="K280" s="18">
        <v>1</v>
      </c>
      <c r="L280" s="18" t="s">
        <v>247</v>
      </c>
      <c r="M280" s="18"/>
      <c r="N280" s="18"/>
      <c r="O280" s="18">
        <v>1</v>
      </c>
      <c r="P280" s="18" t="s">
        <v>168</v>
      </c>
      <c r="Q280" s="18">
        <v>1</v>
      </c>
      <c r="R280" s="26" t="s">
        <v>153</v>
      </c>
      <c r="S280" s="26" t="s">
        <v>99</v>
      </c>
      <c r="T280" s="16"/>
      <c r="U280" s="25"/>
      <c r="V280" s="18"/>
      <c r="W280" s="18"/>
      <c r="X280" s="18"/>
      <c r="Y280" s="18"/>
      <c r="Z280" s="18"/>
      <c r="AA280" s="18" t="s">
        <v>100</v>
      </c>
      <c r="AB280" s="18"/>
      <c r="AC280" s="18"/>
      <c r="AD280" s="18"/>
      <c r="AE280" s="18"/>
      <c r="AF280" s="18"/>
      <c r="AG280" s="18"/>
      <c r="AH280" s="16"/>
      <c r="AI280" s="16"/>
      <c r="AJ280" s="16" t="s">
        <v>153</v>
      </c>
      <c r="AK280" s="16" t="s">
        <v>71</v>
      </c>
      <c r="AL280" s="16" t="s">
        <v>59</v>
      </c>
      <c r="AM280" s="16" t="s">
        <v>60</v>
      </c>
      <c r="AN280" s="16" t="s">
        <v>293</v>
      </c>
      <c r="AO280" s="16"/>
      <c r="AP280" s="16"/>
      <c r="AQ280" s="16"/>
      <c r="AR280" s="16"/>
      <c r="AS280" s="16"/>
    </row>
    <row r="281" spans="1:45" s="12" customFormat="1" ht="30">
      <c r="A281" s="18">
        <v>357</v>
      </c>
      <c r="B281" s="18">
        <v>76</v>
      </c>
      <c r="C281" s="18" t="s">
        <v>1</v>
      </c>
      <c r="D281" s="18">
        <v>2</v>
      </c>
      <c r="E281" s="18">
        <v>1</v>
      </c>
      <c r="F281" s="18">
        <v>58</v>
      </c>
      <c r="G281" s="18">
        <v>70</v>
      </c>
      <c r="H281" s="18">
        <v>2.2989999999999999</v>
      </c>
      <c r="I281" s="18">
        <v>2.419</v>
      </c>
      <c r="J281" s="18" t="s">
        <v>61</v>
      </c>
      <c r="K281" s="18">
        <v>1</v>
      </c>
      <c r="L281" s="18" t="s">
        <v>294</v>
      </c>
      <c r="M281" s="18"/>
      <c r="N281" s="18"/>
      <c r="O281" s="18">
        <v>1</v>
      </c>
      <c r="P281" s="18">
        <v>0.5</v>
      </c>
      <c r="Q281" s="18">
        <v>1</v>
      </c>
      <c r="R281" s="26" t="s">
        <v>10</v>
      </c>
      <c r="S281" s="26" t="s">
        <v>97</v>
      </c>
      <c r="T281" s="16"/>
      <c r="U281" s="25"/>
      <c r="V281" s="18"/>
      <c r="W281" s="18"/>
      <c r="X281" s="18"/>
      <c r="Y281" s="18"/>
      <c r="Z281" s="18"/>
      <c r="AA281" s="18" t="s">
        <v>100</v>
      </c>
      <c r="AB281" s="18"/>
      <c r="AC281" s="18"/>
      <c r="AD281" s="18"/>
      <c r="AE281" s="18"/>
      <c r="AF281" s="18"/>
      <c r="AG281" s="18"/>
      <c r="AH281" s="16"/>
      <c r="AI281" s="16"/>
      <c r="AJ281" s="16" t="s">
        <v>10</v>
      </c>
      <c r="AK281" s="16" t="s">
        <v>71</v>
      </c>
      <c r="AL281" s="16" t="s">
        <v>59</v>
      </c>
      <c r="AM281" s="16" t="s">
        <v>60</v>
      </c>
      <c r="AN281" s="16" t="s">
        <v>293</v>
      </c>
      <c r="AO281" s="16"/>
      <c r="AP281" s="16"/>
      <c r="AQ281" s="16"/>
      <c r="AR281" s="16"/>
      <c r="AS281" s="16"/>
    </row>
    <row r="282" spans="1:45" s="12" customFormat="1" ht="30">
      <c r="A282" s="18">
        <v>357</v>
      </c>
      <c r="B282" s="18">
        <v>76</v>
      </c>
      <c r="C282" s="18" t="s">
        <v>1</v>
      </c>
      <c r="D282" s="18">
        <v>2</v>
      </c>
      <c r="E282" s="18">
        <v>1</v>
      </c>
      <c r="F282" s="18">
        <v>58</v>
      </c>
      <c r="G282" s="18">
        <v>70</v>
      </c>
      <c r="H282" s="18">
        <v>2.2989999999999999</v>
      </c>
      <c r="I282" s="18">
        <v>2.419</v>
      </c>
      <c r="J282" s="18" t="s">
        <v>104</v>
      </c>
      <c r="K282" s="18">
        <v>30</v>
      </c>
      <c r="L282" s="18" t="s">
        <v>154</v>
      </c>
      <c r="M282" s="18"/>
      <c r="N282" s="18"/>
      <c r="O282" s="18">
        <v>1</v>
      </c>
      <c r="P282" s="18" t="s">
        <v>295</v>
      </c>
      <c r="Q282" s="18">
        <v>5</v>
      </c>
      <c r="R282" s="26" t="s">
        <v>153</v>
      </c>
      <c r="S282" s="26" t="s">
        <v>95</v>
      </c>
      <c r="T282" s="16"/>
      <c r="U282" s="25"/>
      <c r="V282" s="18"/>
      <c r="W282" s="18"/>
      <c r="X282" s="18"/>
      <c r="Y282" s="18"/>
      <c r="Z282" s="18"/>
      <c r="AA282" s="18" t="s">
        <v>100</v>
      </c>
      <c r="AB282" s="18"/>
      <c r="AC282" s="18"/>
      <c r="AD282" s="18"/>
      <c r="AE282" s="18"/>
      <c r="AF282" s="18"/>
      <c r="AG282" s="18"/>
      <c r="AH282" s="16"/>
      <c r="AI282" s="16"/>
      <c r="AJ282" s="16" t="s">
        <v>153</v>
      </c>
      <c r="AK282" s="16" t="s">
        <v>182</v>
      </c>
      <c r="AL282" s="16" t="s">
        <v>59</v>
      </c>
      <c r="AM282" s="16" t="s">
        <v>60</v>
      </c>
      <c r="AN282" s="16" t="s">
        <v>293</v>
      </c>
      <c r="AO282" s="16"/>
      <c r="AP282" s="16"/>
      <c r="AQ282" s="16"/>
      <c r="AR282" s="16"/>
      <c r="AS282" s="16"/>
    </row>
    <row r="283" spans="1:45" s="12" customFormat="1">
      <c r="A283" s="18">
        <v>357</v>
      </c>
      <c r="B283" s="18">
        <v>76</v>
      </c>
      <c r="C283" s="18" t="s">
        <v>1</v>
      </c>
      <c r="D283" s="18">
        <v>2</v>
      </c>
      <c r="E283" s="18">
        <v>1</v>
      </c>
      <c r="F283" s="18">
        <v>70</v>
      </c>
      <c r="G283" s="18">
        <v>73</v>
      </c>
      <c r="H283" s="18">
        <v>2.419</v>
      </c>
      <c r="I283" s="18">
        <v>2.4489999999999998</v>
      </c>
      <c r="J283" s="18"/>
      <c r="K283" s="18"/>
      <c r="L283" s="18"/>
      <c r="M283" s="18"/>
      <c r="N283" s="18"/>
      <c r="O283" s="18">
        <v>1</v>
      </c>
      <c r="P283" s="18"/>
      <c r="Q283" s="18">
        <v>0</v>
      </c>
      <c r="R283" s="26"/>
      <c r="S283" s="26"/>
      <c r="T283" s="16"/>
      <c r="U283" s="25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</row>
    <row r="284" spans="1:45" s="12" customFormat="1">
      <c r="A284" s="18">
        <v>357</v>
      </c>
      <c r="B284" s="18">
        <v>76</v>
      </c>
      <c r="C284" s="18" t="s">
        <v>1</v>
      </c>
      <c r="D284" s="18">
        <v>2</v>
      </c>
      <c r="E284" s="18" t="s">
        <v>4</v>
      </c>
      <c r="F284" s="18">
        <v>0</v>
      </c>
      <c r="G284" s="18">
        <v>10</v>
      </c>
      <c r="H284" s="18">
        <v>2.4489999999999998</v>
      </c>
      <c r="I284" s="18">
        <v>2.5489999999999999</v>
      </c>
      <c r="J284" s="18"/>
      <c r="K284" s="18"/>
      <c r="L284" s="18"/>
      <c r="M284" s="18"/>
      <c r="N284" s="18"/>
      <c r="O284" s="18"/>
      <c r="P284" s="18"/>
      <c r="Q284" s="18">
        <v>0</v>
      </c>
      <c r="R284" s="26"/>
      <c r="S284" s="26"/>
      <c r="T284" s="16"/>
      <c r="U284" s="25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</row>
    <row r="285" spans="1:45" s="12" customFormat="1">
      <c r="A285" s="18">
        <v>357</v>
      </c>
      <c r="B285" s="18">
        <v>76</v>
      </c>
      <c r="C285" s="18" t="s">
        <v>1</v>
      </c>
      <c r="D285" s="18">
        <v>3</v>
      </c>
      <c r="E285" s="18">
        <v>1</v>
      </c>
      <c r="F285" s="18">
        <v>0</v>
      </c>
      <c r="G285" s="18">
        <v>49</v>
      </c>
      <c r="H285" s="18">
        <v>3.4390000000000001</v>
      </c>
      <c r="I285" s="18">
        <v>3.9290000000000003</v>
      </c>
      <c r="J285" s="18"/>
      <c r="K285" s="18"/>
      <c r="L285" s="18"/>
      <c r="M285" s="18"/>
      <c r="N285" s="18"/>
      <c r="O285" s="18">
        <v>0</v>
      </c>
      <c r="P285" s="18"/>
      <c r="Q285" s="18">
        <v>0</v>
      </c>
      <c r="R285" s="26"/>
      <c r="S285" s="26"/>
      <c r="T285" s="16"/>
      <c r="U285" s="25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</row>
    <row r="286" spans="1:45" s="12" customFormat="1" ht="60">
      <c r="A286" s="18">
        <v>357</v>
      </c>
      <c r="B286" s="18">
        <v>76</v>
      </c>
      <c r="C286" s="18" t="s">
        <v>1</v>
      </c>
      <c r="D286" s="18">
        <v>3</v>
      </c>
      <c r="E286" s="18">
        <v>1</v>
      </c>
      <c r="F286" s="18">
        <v>49</v>
      </c>
      <c r="G286" s="18">
        <v>68</v>
      </c>
      <c r="H286" s="18">
        <v>3.9290000000000003</v>
      </c>
      <c r="I286" s="18">
        <v>4.1189999999999998</v>
      </c>
      <c r="J286" s="16" t="s">
        <v>296</v>
      </c>
      <c r="K286" s="18">
        <v>15</v>
      </c>
      <c r="L286" s="18" t="s">
        <v>297</v>
      </c>
      <c r="M286" s="18"/>
      <c r="N286" s="18"/>
      <c r="O286" s="18">
        <v>2</v>
      </c>
      <c r="P286" s="18" t="s">
        <v>298</v>
      </c>
      <c r="Q286" s="18">
        <v>4</v>
      </c>
      <c r="R286" s="26" t="s">
        <v>299</v>
      </c>
      <c r="S286" s="26"/>
      <c r="T286" s="16"/>
      <c r="U286" s="25"/>
      <c r="V286" s="18"/>
      <c r="W286" s="18"/>
      <c r="X286" s="18"/>
      <c r="Y286" s="18"/>
      <c r="Z286" s="18"/>
      <c r="AA286" s="18" t="s">
        <v>100</v>
      </c>
      <c r="AB286" s="18"/>
      <c r="AC286" s="18"/>
      <c r="AD286" s="18"/>
      <c r="AE286" s="18"/>
      <c r="AF286" s="18"/>
      <c r="AG286" s="18"/>
      <c r="AH286" s="16"/>
      <c r="AI286" s="16"/>
      <c r="AJ286" s="16" t="s">
        <v>70</v>
      </c>
      <c r="AK286" s="16" t="s">
        <v>300</v>
      </c>
      <c r="AL286" s="16" t="s">
        <v>59</v>
      </c>
      <c r="AM286" s="16" t="s">
        <v>60</v>
      </c>
      <c r="AN286" s="16" t="s">
        <v>293</v>
      </c>
      <c r="AO286" s="16"/>
      <c r="AP286" s="16"/>
      <c r="AQ286" s="16"/>
      <c r="AR286" s="16"/>
      <c r="AS286" s="16" t="s">
        <v>301</v>
      </c>
    </row>
    <row r="287" spans="1:45" s="12" customFormat="1" ht="30">
      <c r="A287" s="18">
        <v>357</v>
      </c>
      <c r="B287" s="18">
        <v>76</v>
      </c>
      <c r="C287" s="18" t="s">
        <v>1</v>
      </c>
      <c r="D287" s="18">
        <v>3</v>
      </c>
      <c r="E287" s="18">
        <v>1</v>
      </c>
      <c r="F287" s="18">
        <v>63</v>
      </c>
      <c r="G287" s="18">
        <v>68</v>
      </c>
      <c r="H287" s="18">
        <v>4.069</v>
      </c>
      <c r="I287" s="18">
        <v>4.1189999999999998</v>
      </c>
      <c r="J287" s="18" t="s">
        <v>85</v>
      </c>
      <c r="K287" s="18">
        <v>1</v>
      </c>
      <c r="L287" s="18" t="s">
        <v>302</v>
      </c>
      <c r="M287" s="18"/>
      <c r="N287" s="18"/>
      <c r="O287" s="18">
        <v>2</v>
      </c>
      <c r="P287" s="18" t="s">
        <v>303</v>
      </c>
      <c r="Q287" s="18">
        <v>1</v>
      </c>
      <c r="R287" s="26" t="s">
        <v>299</v>
      </c>
      <c r="S287" s="26" t="s">
        <v>304</v>
      </c>
      <c r="T287" s="16"/>
      <c r="U287" s="25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</row>
    <row r="288" spans="1:45" s="12" customFormat="1">
      <c r="A288" s="18">
        <v>357</v>
      </c>
      <c r="B288" s="18">
        <v>76</v>
      </c>
      <c r="C288" s="18" t="s">
        <v>1</v>
      </c>
      <c r="D288" s="18">
        <v>3</v>
      </c>
      <c r="E288" s="18">
        <v>1</v>
      </c>
      <c r="F288" s="18">
        <v>69</v>
      </c>
      <c r="G288" s="18">
        <v>90</v>
      </c>
      <c r="H288" s="18">
        <v>4.1289999999999996</v>
      </c>
      <c r="I288" s="18">
        <v>4.3390000000000004</v>
      </c>
      <c r="J288" s="18" t="s">
        <v>104</v>
      </c>
      <c r="K288" s="18" t="s">
        <v>305</v>
      </c>
      <c r="L288" s="18" t="s">
        <v>252</v>
      </c>
      <c r="M288" s="18"/>
      <c r="N288" s="18"/>
      <c r="O288" s="18">
        <v>2</v>
      </c>
      <c r="P288" s="18" t="s">
        <v>134</v>
      </c>
      <c r="Q288" s="18">
        <v>5</v>
      </c>
      <c r="R288" s="26"/>
      <c r="S288" s="26"/>
      <c r="T288" s="16"/>
      <c r="U288" s="25"/>
      <c r="V288" s="18"/>
      <c r="W288" s="18" t="s">
        <v>100</v>
      </c>
      <c r="X288" s="18"/>
      <c r="Y288" s="18"/>
      <c r="Z288" s="18"/>
      <c r="AA288" s="18" t="s">
        <v>100</v>
      </c>
      <c r="AB288" s="18"/>
      <c r="AC288" s="18"/>
      <c r="AD288" s="18"/>
      <c r="AE288" s="18"/>
      <c r="AF288" s="18"/>
      <c r="AG288" s="18"/>
      <c r="AH288" s="16"/>
      <c r="AI288" s="16"/>
      <c r="AJ288" s="16" t="s">
        <v>70</v>
      </c>
      <c r="AK288" s="16" t="s">
        <v>107</v>
      </c>
      <c r="AL288" s="16" t="s">
        <v>59</v>
      </c>
      <c r="AM288" s="16" t="s">
        <v>60</v>
      </c>
      <c r="AN288" s="16" t="s">
        <v>306</v>
      </c>
      <c r="AO288" s="16"/>
      <c r="AP288" s="16"/>
      <c r="AQ288" s="16"/>
      <c r="AR288" s="16"/>
      <c r="AS288" s="16"/>
    </row>
    <row r="289" spans="1:45" s="12" customFormat="1">
      <c r="A289" s="18">
        <v>357</v>
      </c>
      <c r="B289" s="18">
        <v>76</v>
      </c>
      <c r="C289" s="18" t="s">
        <v>1</v>
      </c>
      <c r="D289" s="18">
        <v>3</v>
      </c>
      <c r="E289" s="18">
        <v>1</v>
      </c>
      <c r="F289" s="18">
        <v>90</v>
      </c>
      <c r="G289" s="18">
        <v>126</v>
      </c>
      <c r="H289" s="18">
        <v>4.3390000000000004</v>
      </c>
      <c r="I289" s="18">
        <v>4.6989999999999998</v>
      </c>
      <c r="J289" s="18"/>
      <c r="K289" s="18"/>
      <c r="L289" s="18" t="s">
        <v>54</v>
      </c>
      <c r="M289" s="18"/>
      <c r="N289" s="18"/>
      <c r="O289" s="18"/>
      <c r="P289" s="18"/>
      <c r="Q289" s="18">
        <v>0</v>
      </c>
      <c r="R289" s="26"/>
      <c r="S289" s="26"/>
      <c r="T289" s="16"/>
      <c r="U289" s="25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 t="s">
        <v>289</v>
      </c>
    </row>
    <row r="290" spans="1:45" s="12" customFormat="1">
      <c r="A290" s="18">
        <v>357</v>
      </c>
      <c r="B290" s="18">
        <v>76</v>
      </c>
      <c r="C290" s="18" t="s">
        <v>1</v>
      </c>
      <c r="D290" s="18">
        <v>4</v>
      </c>
      <c r="E290" s="18">
        <v>1</v>
      </c>
      <c r="F290" s="18">
        <v>0</v>
      </c>
      <c r="G290" s="18">
        <v>50</v>
      </c>
      <c r="H290" s="18">
        <v>5.1589999999999998</v>
      </c>
      <c r="I290" s="18">
        <v>5.6589999999999998</v>
      </c>
      <c r="J290" s="18"/>
      <c r="K290" s="18"/>
      <c r="L290" s="18"/>
      <c r="M290" s="18"/>
      <c r="N290" s="18"/>
      <c r="O290" s="18"/>
      <c r="P290" s="18"/>
      <c r="Q290" s="18">
        <v>0</v>
      </c>
      <c r="R290" s="26"/>
      <c r="S290" s="26"/>
      <c r="T290" s="16"/>
      <c r="U290" s="25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5"/>
      <c r="AS290" s="15"/>
    </row>
    <row r="291" spans="1:45" s="12" customFormat="1">
      <c r="A291" s="18">
        <v>357</v>
      </c>
      <c r="B291" s="18">
        <v>76</v>
      </c>
      <c r="C291" s="18" t="s">
        <v>1</v>
      </c>
      <c r="D291" s="18">
        <v>4</v>
      </c>
      <c r="E291" s="18">
        <v>1</v>
      </c>
      <c r="F291" s="18">
        <v>50</v>
      </c>
      <c r="G291" s="18">
        <v>90</v>
      </c>
      <c r="H291" s="18">
        <v>5.6589999999999998</v>
      </c>
      <c r="I291" s="18">
        <v>6.0590000000000002</v>
      </c>
      <c r="J291" s="18" t="s">
        <v>61</v>
      </c>
      <c r="K291" s="18"/>
      <c r="L291" s="18" t="s">
        <v>307</v>
      </c>
      <c r="M291" s="18"/>
      <c r="N291" s="18"/>
      <c r="O291" s="18"/>
      <c r="P291" s="18" t="s">
        <v>226</v>
      </c>
      <c r="Q291" s="18">
        <v>2</v>
      </c>
      <c r="R291" s="26"/>
      <c r="S291" s="26"/>
      <c r="T291" s="16"/>
      <c r="U291" s="25"/>
      <c r="V291" s="18"/>
      <c r="W291" s="18"/>
      <c r="X291" s="18"/>
      <c r="Y291" s="18"/>
      <c r="Z291" s="18"/>
      <c r="AA291" s="18"/>
      <c r="AB291" s="18" t="s">
        <v>100</v>
      </c>
      <c r="AC291" s="18"/>
      <c r="AD291" s="18"/>
      <c r="AE291" s="18"/>
      <c r="AF291" s="18"/>
      <c r="AG291" s="18"/>
      <c r="AH291" s="16"/>
      <c r="AI291" s="16"/>
      <c r="AJ291" s="16" t="s">
        <v>10</v>
      </c>
      <c r="AK291" s="16" t="s">
        <v>71</v>
      </c>
      <c r="AL291" s="16" t="s">
        <v>59</v>
      </c>
      <c r="AM291" s="16" t="s">
        <v>308</v>
      </c>
      <c r="AN291" s="16" t="s">
        <v>293</v>
      </c>
      <c r="AO291" s="16"/>
      <c r="AP291" s="16"/>
      <c r="AQ291" s="16"/>
      <c r="AR291" s="15"/>
      <c r="AS291" s="15"/>
    </row>
    <row r="292" spans="1:45" s="12" customFormat="1" ht="30">
      <c r="A292" s="18">
        <v>357</v>
      </c>
      <c r="B292" s="18">
        <v>76</v>
      </c>
      <c r="C292" s="18" t="s">
        <v>1</v>
      </c>
      <c r="D292" s="18">
        <v>4</v>
      </c>
      <c r="E292" s="18">
        <v>1</v>
      </c>
      <c r="F292" s="18">
        <v>94</v>
      </c>
      <c r="G292" s="18">
        <v>102</v>
      </c>
      <c r="H292" s="18">
        <v>6.0990000000000002</v>
      </c>
      <c r="I292" s="18">
        <v>6.1790000000000003</v>
      </c>
      <c r="J292" s="18" t="s">
        <v>267</v>
      </c>
      <c r="K292" s="18"/>
      <c r="L292" s="18" t="s">
        <v>309</v>
      </c>
      <c r="M292" s="18"/>
      <c r="N292" s="18"/>
      <c r="O292" s="18">
        <v>2</v>
      </c>
      <c r="P292" s="18" t="s">
        <v>310</v>
      </c>
      <c r="Q292" s="18">
        <v>1</v>
      </c>
      <c r="R292" s="26"/>
      <c r="S292" s="26" t="s">
        <v>311</v>
      </c>
      <c r="T292" s="16"/>
      <c r="U292" s="25"/>
      <c r="V292" s="18"/>
      <c r="W292" s="18" t="s">
        <v>100</v>
      </c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6"/>
      <c r="AI292" s="16"/>
      <c r="AJ292" s="16" t="s">
        <v>10</v>
      </c>
      <c r="AK292" s="16" t="s">
        <v>71</v>
      </c>
      <c r="AL292" s="16" t="s">
        <v>59</v>
      </c>
      <c r="AM292" s="16" t="s">
        <v>312</v>
      </c>
      <c r="AN292" s="16" t="s">
        <v>293</v>
      </c>
      <c r="AO292" s="16"/>
      <c r="AP292" s="16"/>
      <c r="AQ292" s="16"/>
      <c r="AR292" s="15"/>
      <c r="AS292" s="15"/>
    </row>
    <row r="293" spans="1:45" s="12" customFormat="1" ht="45">
      <c r="A293" s="18">
        <v>357</v>
      </c>
      <c r="B293" s="18">
        <v>76</v>
      </c>
      <c r="C293" s="18" t="s">
        <v>1</v>
      </c>
      <c r="D293" s="18">
        <v>4</v>
      </c>
      <c r="E293" s="18">
        <v>1</v>
      </c>
      <c r="F293" s="18">
        <v>50</v>
      </c>
      <c r="G293" s="18">
        <v>74</v>
      </c>
      <c r="H293" s="18">
        <v>5.6589999999999998</v>
      </c>
      <c r="I293" s="18">
        <v>5.899</v>
      </c>
      <c r="J293" s="18" t="s">
        <v>129</v>
      </c>
      <c r="K293" s="18"/>
      <c r="L293" s="18" t="s">
        <v>313</v>
      </c>
      <c r="M293" s="18"/>
      <c r="N293" s="18"/>
      <c r="O293" s="18">
        <v>2</v>
      </c>
      <c r="P293" s="18" t="s">
        <v>168</v>
      </c>
      <c r="Q293" s="18">
        <v>1</v>
      </c>
      <c r="R293" s="26"/>
      <c r="S293" s="26" t="s">
        <v>314</v>
      </c>
      <c r="T293" s="16"/>
      <c r="U293" s="25"/>
      <c r="V293" s="18"/>
      <c r="W293" s="18" t="s">
        <v>100</v>
      </c>
      <c r="X293" s="18"/>
      <c r="Y293" s="18"/>
      <c r="Z293" s="18"/>
      <c r="AA293" s="18" t="s">
        <v>100</v>
      </c>
      <c r="AB293" s="18"/>
      <c r="AC293" s="18"/>
      <c r="AD293" s="18"/>
      <c r="AE293" s="18"/>
      <c r="AF293" s="18"/>
      <c r="AG293" s="18"/>
      <c r="AH293" s="16"/>
      <c r="AI293" s="16"/>
      <c r="AJ293" s="16" t="s">
        <v>231</v>
      </c>
      <c r="AK293" s="16" t="s">
        <v>71</v>
      </c>
      <c r="AL293" s="16" t="s">
        <v>59</v>
      </c>
      <c r="AM293" s="16" t="s">
        <v>60</v>
      </c>
      <c r="AN293" s="16" t="s">
        <v>293</v>
      </c>
      <c r="AO293" s="16"/>
      <c r="AP293" s="16"/>
      <c r="AQ293" s="16"/>
      <c r="AR293" s="15"/>
      <c r="AS293" s="15"/>
    </row>
    <row r="294" spans="1:45" s="12" customFormat="1">
      <c r="A294" s="18">
        <v>357</v>
      </c>
      <c r="B294" s="18">
        <v>76</v>
      </c>
      <c r="C294" s="18" t="s">
        <v>1</v>
      </c>
      <c r="D294" s="18">
        <v>4</v>
      </c>
      <c r="E294" s="18">
        <v>1</v>
      </c>
      <c r="F294" s="18">
        <v>50</v>
      </c>
      <c r="G294" s="18">
        <v>90</v>
      </c>
      <c r="H294" s="18">
        <v>5.6589999999999998</v>
      </c>
      <c r="I294" s="18">
        <v>6.0590000000000002</v>
      </c>
      <c r="J294" s="18" t="s">
        <v>104</v>
      </c>
      <c r="K294" s="18"/>
      <c r="L294" s="18"/>
      <c r="M294" s="18"/>
      <c r="N294" s="18"/>
      <c r="O294" s="18"/>
      <c r="P294" s="18" t="s">
        <v>83</v>
      </c>
      <c r="Q294" s="18">
        <v>4</v>
      </c>
      <c r="R294" s="26"/>
      <c r="S294" s="26"/>
      <c r="T294" s="16"/>
      <c r="U294" s="25"/>
      <c r="V294" s="18"/>
      <c r="W294" s="18"/>
      <c r="X294" s="18"/>
      <c r="Y294" s="18"/>
      <c r="Z294" s="18"/>
      <c r="AA294" s="18" t="s">
        <v>100</v>
      </c>
      <c r="AB294" s="18"/>
      <c r="AC294" s="18"/>
      <c r="AD294" s="18"/>
      <c r="AE294" s="18"/>
      <c r="AF294" s="18"/>
      <c r="AG294" s="18"/>
      <c r="AH294" s="16"/>
      <c r="AI294" s="16"/>
      <c r="AJ294" s="16" t="s">
        <v>10</v>
      </c>
      <c r="AK294" s="16" t="s">
        <v>107</v>
      </c>
      <c r="AL294" s="16" t="s">
        <v>59</v>
      </c>
      <c r="AM294" s="16" t="s">
        <v>60</v>
      </c>
      <c r="AN294" s="16" t="s">
        <v>293</v>
      </c>
      <c r="AO294" s="16"/>
      <c r="AP294" s="16"/>
      <c r="AQ294" s="16"/>
      <c r="AR294" s="15"/>
      <c r="AS294" s="15"/>
    </row>
    <row r="295" spans="1:45" s="12" customFormat="1" ht="30">
      <c r="A295" s="18">
        <v>357</v>
      </c>
      <c r="B295" s="18">
        <v>76</v>
      </c>
      <c r="C295" s="18" t="s">
        <v>1</v>
      </c>
      <c r="D295" s="18">
        <v>4</v>
      </c>
      <c r="E295" s="18">
        <v>1</v>
      </c>
      <c r="F295" s="18">
        <v>90</v>
      </c>
      <c r="G295" s="18">
        <v>97</v>
      </c>
      <c r="H295" s="18">
        <v>6.0590000000000002</v>
      </c>
      <c r="I295" s="18">
        <v>6.1289999999999996</v>
      </c>
      <c r="J295" s="18" t="s">
        <v>315</v>
      </c>
      <c r="K295" s="18"/>
      <c r="L295" s="18" t="s">
        <v>316</v>
      </c>
      <c r="M295" s="18"/>
      <c r="N295" s="18"/>
      <c r="O295" s="18"/>
      <c r="P295" s="18" t="s">
        <v>208</v>
      </c>
      <c r="Q295" s="18">
        <v>2</v>
      </c>
      <c r="R295" s="26"/>
      <c r="S295" s="26" t="s">
        <v>317</v>
      </c>
      <c r="T295" s="16"/>
      <c r="U295" s="18" t="s">
        <v>100</v>
      </c>
      <c r="V295" s="18"/>
      <c r="W295" s="18"/>
      <c r="X295" s="18"/>
      <c r="Y295" s="18"/>
      <c r="Z295" s="18"/>
      <c r="AA295" s="18" t="s">
        <v>100</v>
      </c>
      <c r="AB295" s="18" t="s">
        <v>100</v>
      </c>
      <c r="AC295" s="18"/>
      <c r="AD295" s="18"/>
      <c r="AE295" s="18"/>
      <c r="AF295" s="18"/>
      <c r="AG295" s="18"/>
      <c r="AH295" s="16"/>
      <c r="AI295" s="16"/>
      <c r="AJ295" s="16" t="s">
        <v>318</v>
      </c>
      <c r="AK295" s="16" t="s">
        <v>71</v>
      </c>
      <c r="AL295" s="16" t="s">
        <v>59</v>
      </c>
      <c r="AM295" s="16" t="s">
        <v>72</v>
      </c>
      <c r="AN295" s="16" t="s">
        <v>293</v>
      </c>
      <c r="AO295" s="16"/>
      <c r="AP295" s="16"/>
      <c r="AQ295" s="16"/>
      <c r="AR295" s="15"/>
      <c r="AS295" s="15"/>
    </row>
    <row r="296" spans="1:45" s="12" customFormat="1" ht="30">
      <c r="A296" s="18">
        <v>357</v>
      </c>
      <c r="B296" s="18">
        <v>76</v>
      </c>
      <c r="C296" s="18" t="s">
        <v>1</v>
      </c>
      <c r="D296" s="18">
        <v>4</v>
      </c>
      <c r="E296" s="18">
        <v>1</v>
      </c>
      <c r="F296" s="18">
        <v>92</v>
      </c>
      <c r="G296" s="18">
        <v>109</v>
      </c>
      <c r="H296" s="18">
        <v>6.0789999999999997</v>
      </c>
      <c r="I296" s="18">
        <v>6.2489999999999997</v>
      </c>
      <c r="J296" s="18" t="s">
        <v>319</v>
      </c>
      <c r="K296" s="18"/>
      <c r="L296" s="18" t="s">
        <v>154</v>
      </c>
      <c r="M296" s="18"/>
      <c r="N296" s="18"/>
      <c r="O296" s="18"/>
      <c r="P296" s="18" t="s">
        <v>224</v>
      </c>
      <c r="Q296" s="18">
        <v>3</v>
      </c>
      <c r="R296" s="26"/>
      <c r="S296" s="26" t="s">
        <v>320</v>
      </c>
      <c r="T296" s="16"/>
      <c r="U296" s="25"/>
      <c r="V296" s="18"/>
      <c r="W296" s="18"/>
      <c r="X296" s="18"/>
      <c r="Y296" s="18"/>
      <c r="Z296" s="18"/>
      <c r="AA296" s="18" t="s">
        <v>100</v>
      </c>
      <c r="AB296" s="18" t="s">
        <v>100</v>
      </c>
      <c r="AC296" s="18"/>
      <c r="AD296" s="18"/>
      <c r="AE296" s="18"/>
      <c r="AF296" s="18"/>
      <c r="AG296" s="18"/>
      <c r="AH296" s="16"/>
      <c r="AI296" s="16"/>
      <c r="AJ296" s="16" t="s">
        <v>10</v>
      </c>
      <c r="AK296" s="16" t="s">
        <v>321</v>
      </c>
      <c r="AL296" s="16" t="s">
        <v>59</v>
      </c>
      <c r="AM296" s="16" t="s">
        <v>72</v>
      </c>
      <c r="AN296" s="16" t="s">
        <v>293</v>
      </c>
      <c r="AO296" s="16"/>
      <c r="AP296" s="16"/>
      <c r="AQ296" s="16"/>
      <c r="AR296" s="15"/>
      <c r="AS296" s="15"/>
    </row>
    <row r="297" spans="1:45" s="12" customFormat="1" ht="60">
      <c r="A297" s="18">
        <v>357</v>
      </c>
      <c r="B297" s="18">
        <v>76</v>
      </c>
      <c r="C297" s="18" t="s">
        <v>1</v>
      </c>
      <c r="D297" s="18">
        <v>4</v>
      </c>
      <c r="E297" s="18">
        <v>1</v>
      </c>
      <c r="F297" s="18">
        <v>90</v>
      </c>
      <c r="G297" s="18">
        <v>94</v>
      </c>
      <c r="H297" s="18">
        <v>6.0590000000000002</v>
      </c>
      <c r="I297" s="18">
        <v>6.0990000000000002</v>
      </c>
      <c r="J297" s="18" t="s">
        <v>322</v>
      </c>
      <c r="K297" s="18"/>
      <c r="L297" s="18"/>
      <c r="M297" s="18"/>
      <c r="N297" s="18"/>
      <c r="O297" s="18"/>
      <c r="P297" s="18" t="s">
        <v>208</v>
      </c>
      <c r="Q297" s="18">
        <v>2</v>
      </c>
      <c r="R297" s="26"/>
      <c r="S297" s="26" t="s">
        <v>323</v>
      </c>
      <c r="T297" s="16"/>
      <c r="U297" s="25"/>
      <c r="V297" s="18"/>
      <c r="W297" s="18"/>
      <c r="X297" s="18"/>
      <c r="Y297" s="18"/>
      <c r="Z297" s="18"/>
      <c r="AA297" s="18" t="s">
        <v>100</v>
      </c>
      <c r="AB297" s="18" t="s">
        <v>100</v>
      </c>
      <c r="AC297" s="18"/>
      <c r="AD297" s="18"/>
      <c r="AE297" s="18"/>
      <c r="AF297" s="18"/>
      <c r="AG297" s="18"/>
      <c r="AH297" s="16"/>
      <c r="AI297" s="16"/>
      <c r="AJ297" s="16" t="s">
        <v>10</v>
      </c>
      <c r="AK297" s="16" t="s">
        <v>71</v>
      </c>
      <c r="AL297" s="16" t="s">
        <v>59</v>
      </c>
      <c r="AM297" s="16" t="s">
        <v>72</v>
      </c>
      <c r="AN297" s="16" t="s">
        <v>293</v>
      </c>
      <c r="AO297" s="16"/>
      <c r="AP297" s="16"/>
      <c r="AQ297" s="16"/>
      <c r="AR297" s="15"/>
      <c r="AS297" s="15"/>
    </row>
    <row r="298" spans="1:45" s="12" customFormat="1" ht="60">
      <c r="A298" s="18">
        <v>357</v>
      </c>
      <c r="B298" s="18">
        <v>76</v>
      </c>
      <c r="C298" s="18" t="s">
        <v>1</v>
      </c>
      <c r="D298" s="18">
        <v>4</v>
      </c>
      <c r="E298" s="18">
        <v>1</v>
      </c>
      <c r="F298" s="18">
        <v>91</v>
      </c>
      <c r="G298" s="18">
        <v>97</v>
      </c>
      <c r="H298" s="18">
        <v>6.069</v>
      </c>
      <c r="I298" s="18">
        <v>6.1289999999999996</v>
      </c>
      <c r="J298" s="18" t="s">
        <v>322</v>
      </c>
      <c r="K298" s="18"/>
      <c r="L298" s="18" t="s">
        <v>126</v>
      </c>
      <c r="M298" s="18"/>
      <c r="N298" s="18"/>
      <c r="O298" s="18"/>
      <c r="P298" s="18" t="s">
        <v>94</v>
      </c>
      <c r="Q298" s="18">
        <v>2</v>
      </c>
      <c r="R298" s="26"/>
      <c r="S298" s="26" t="s">
        <v>323</v>
      </c>
      <c r="T298" s="16"/>
      <c r="U298" s="25"/>
      <c r="V298" s="18"/>
      <c r="W298" s="18"/>
      <c r="X298" s="18"/>
      <c r="Y298" s="18"/>
      <c r="Z298" s="18"/>
      <c r="AA298" s="18" t="s">
        <v>100</v>
      </c>
      <c r="AB298" s="18" t="s">
        <v>100</v>
      </c>
      <c r="AC298" s="18"/>
      <c r="AD298" s="18"/>
      <c r="AE298" s="18"/>
      <c r="AF298" s="18"/>
      <c r="AG298" s="18"/>
      <c r="AH298" s="16"/>
      <c r="AI298" s="16"/>
      <c r="AJ298" s="16" t="s">
        <v>10</v>
      </c>
      <c r="AK298" s="16" t="s">
        <v>71</v>
      </c>
      <c r="AL298" s="16" t="s">
        <v>59</v>
      </c>
      <c r="AM298" s="16" t="s">
        <v>72</v>
      </c>
      <c r="AN298" s="16" t="s">
        <v>293</v>
      </c>
      <c r="AO298" s="16"/>
      <c r="AP298" s="16"/>
      <c r="AQ298" s="16"/>
      <c r="AR298" s="15"/>
      <c r="AS298" s="15"/>
    </row>
    <row r="299" spans="1:45" s="12" customFormat="1">
      <c r="A299" s="18">
        <v>357</v>
      </c>
      <c r="B299" s="18">
        <v>76</v>
      </c>
      <c r="C299" s="18" t="s">
        <v>1</v>
      </c>
      <c r="D299" s="18">
        <v>4</v>
      </c>
      <c r="E299" s="18">
        <v>1</v>
      </c>
      <c r="F299" s="18">
        <v>90</v>
      </c>
      <c r="G299" s="18">
        <v>110</v>
      </c>
      <c r="H299" s="18">
        <v>6.0590000000000002</v>
      </c>
      <c r="I299" s="18">
        <v>6.2590000000000003</v>
      </c>
      <c r="J299" s="18" t="s">
        <v>104</v>
      </c>
      <c r="K299" s="18"/>
      <c r="L299" s="18"/>
      <c r="M299" s="18"/>
      <c r="N299" s="18"/>
      <c r="O299" s="18"/>
      <c r="P299" s="18" t="s">
        <v>83</v>
      </c>
      <c r="Q299" s="18">
        <v>4</v>
      </c>
      <c r="R299" s="26"/>
      <c r="S299" s="26"/>
      <c r="T299" s="16"/>
      <c r="U299" s="25"/>
      <c r="V299" s="18"/>
      <c r="W299" s="18"/>
      <c r="X299" s="18"/>
      <c r="Y299" s="18"/>
      <c r="Z299" s="18"/>
      <c r="AA299" s="18" t="s">
        <v>100</v>
      </c>
      <c r="AB299" s="18"/>
      <c r="AC299" s="18"/>
      <c r="AD299" s="18"/>
      <c r="AE299" s="18"/>
      <c r="AF299" s="18"/>
      <c r="AG299" s="18"/>
      <c r="AH299" s="16"/>
      <c r="AI299" s="16"/>
      <c r="AJ299" s="16" t="s">
        <v>10</v>
      </c>
      <c r="AK299" s="16" t="s">
        <v>107</v>
      </c>
      <c r="AL299" s="16" t="s">
        <v>59</v>
      </c>
      <c r="AM299" s="16" t="s">
        <v>60</v>
      </c>
      <c r="AN299" s="16" t="s">
        <v>293</v>
      </c>
      <c r="AO299" s="16"/>
      <c r="AP299" s="16"/>
      <c r="AQ299" s="16"/>
      <c r="AR299" s="15"/>
      <c r="AS299" s="15"/>
    </row>
    <row r="300" spans="1:45" s="12" customFormat="1" ht="45">
      <c r="A300" s="18">
        <v>357</v>
      </c>
      <c r="B300" s="18">
        <v>76</v>
      </c>
      <c r="C300" s="18" t="s">
        <v>1</v>
      </c>
      <c r="D300" s="18">
        <v>4</v>
      </c>
      <c r="E300" s="18">
        <v>1</v>
      </c>
      <c r="F300" s="18">
        <v>110</v>
      </c>
      <c r="G300" s="18">
        <v>130</v>
      </c>
      <c r="H300" s="18">
        <v>6.2590000000000003</v>
      </c>
      <c r="I300" s="18">
        <v>6.4589999999999996</v>
      </c>
      <c r="J300" s="18" t="s">
        <v>104</v>
      </c>
      <c r="K300" s="18"/>
      <c r="L300" s="18"/>
      <c r="M300" s="18"/>
      <c r="N300" s="18"/>
      <c r="O300" s="18"/>
      <c r="P300" s="18" t="s">
        <v>83</v>
      </c>
      <c r="Q300" s="18">
        <v>4</v>
      </c>
      <c r="R300" s="26"/>
      <c r="S300" s="26" t="s">
        <v>324</v>
      </c>
      <c r="T300" s="16"/>
      <c r="U300" s="18"/>
      <c r="V300" s="18"/>
      <c r="W300" s="18"/>
      <c r="X300" s="18"/>
      <c r="Y300" s="18"/>
      <c r="Z300" s="18"/>
      <c r="AA300" s="18" t="s">
        <v>100</v>
      </c>
      <c r="AB300" s="18"/>
      <c r="AC300" s="18"/>
      <c r="AD300" s="18"/>
      <c r="AE300" s="18"/>
      <c r="AF300" s="18"/>
      <c r="AG300" s="18"/>
      <c r="AH300" s="16"/>
      <c r="AI300" s="16"/>
      <c r="AJ300" s="16" t="s">
        <v>10</v>
      </c>
      <c r="AK300" s="16" t="s">
        <v>107</v>
      </c>
      <c r="AL300" s="16" t="s">
        <v>59</v>
      </c>
      <c r="AM300" s="16" t="s">
        <v>60</v>
      </c>
      <c r="AN300" s="16" t="s">
        <v>293</v>
      </c>
      <c r="AO300" s="16"/>
      <c r="AP300" s="16"/>
      <c r="AQ300" s="16"/>
      <c r="AR300" s="15"/>
      <c r="AS300" s="15"/>
    </row>
    <row r="301" spans="1:45" s="12" customFormat="1" ht="30">
      <c r="A301" s="18">
        <v>357</v>
      </c>
      <c r="B301" s="18">
        <v>76</v>
      </c>
      <c r="C301" s="18" t="s">
        <v>1</v>
      </c>
      <c r="D301" s="18">
        <v>4</v>
      </c>
      <c r="E301" s="18">
        <v>1</v>
      </c>
      <c r="F301" s="18">
        <v>114</v>
      </c>
      <c r="G301" s="18">
        <v>116</v>
      </c>
      <c r="H301" s="18">
        <v>6.2989999999999995</v>
      </c>
      <c r="I301" s="18">
        <v>6.319</v>
      </c>
      <c r="J301" s="18" t="s">
        <v>325</v>
      </c>
      <c r="K301" s="18"/>
      <c r="L301" s="18" t="s">
        <v>326</v>
      </c>
      <c r="M301" s="18"/>
      <c r="N301" s="18"/>
      <c r="O301" s="18"/>
      <c r="P301" s="18" t="s">
        <v>181</v>
      </c>
      <c r="Q301" s="18">
        <v>1</v>
      </c>
      <c r="R301" s="26"/>
      <c r="S301" s="26" t="s">
        <v>327</v>
      </c>
      <c r="T301" s="16"/>
      <c r="U301" s="18"/>
      <c r="V301" s="18"/>
      <c r="W301" s="18"/>
      <c r="X301" s="18"/>
      <c r="Y301" s="18"/>
      <c r="Z301" s="18"/>
      <c r="AA301" s="18" t="s">
        <v>100</v>
      </c>
      <c r="AB301" s="18" t="s">
        <v>100</v>
      </c>
      <c r="AC301" s="18"/>
      <c r="AD301" s="18"/>
      <c r="AE301" s="18"/>
      <c r="AF301" s="18"/>
      <c r="AG301" s="18" t="s">
        <v>100</v>
      </c>
      <c r="AH301" s="16"/>
      <c r="AI301" s="16"/>
      <c r="AJ301" s="16" t="s">
        <v>10</v>
      </c>
      <c r="AK301" s="16" t="s">
        <v>63</v>
      </c>
      <c r="AL301" s="16" t="s">
        <v>59</v>
      </c>
      <c r="AM301" s="16" t="s">
        <v>84</v>
      </c>
      <c r="AN301" s="16" t="s">
        <v>293</v>
      </c>
      <c r="AO301" s="16"/>
      <c r="AP301" s="16"/>
      <c r="AQ301" s="16"/>
      <c r="AR301" s="15"/>
      <c r="AS301" s="15"/>
    </row>
    <row r="302" spans="1:45" s="12" customFormat="1">
      <c r="A302" s="18">
        <v>357</v>
      </c>
      <c r="B302" s="18">
        <v>76</v>
      </c>
      <c r="C302" s="18" t="s">
        <v>1</v>
      </c>
      <c r="D302" s="18">
        <v>4</v>
      </c>
      <c r="E302" s="18">
        <v>1</v>
      </c>
      <c r="F302" s="18">
        <v>116</v>
      </c>
      <c r="G302" s="18">
        <v>130</v>
      </c>
      <c r="H302" s="18">
        <v>6.319</v>
      </c>
      <c r="I302" s="18">
        <v>6.4589999999999996</v>
      </c>
      <c r="J302" s="18" t="s">
        <v>322</v>
      </c>
      <c r="K302" s="18"/>
      <c r="L302" s="18" t="s">
        <v>328</v>
      </c>
      <c r="M302" s="18"/>
      <c r="N302" s="18"/>
      <c r="O302" s="18"/>
      <c r="P302" s="18" t="s">
        <v>329</v>
      </c>
      <c r="Q302" s="18">
        <v>2</v>
      </c>
      <c r="R302" s="26"/>
      <c r="S302" s="26"/>
      <c r="T302" s="16"/>
      <c r="U302" s="18"/>
      <c r="V302" s="18"/>
      <c r="W302" s="18"/>
      <c r="X302" s="18"/>
      <c r="Y302" s="18"/>
      <c r="Z302" s="18"/>
      <c r="AA302" s="18" t="s">
        <v>100</v>
      </c>
      <c r="AB302" s="18"/>
      <c r="AC302" s="18"/>
      <c r="AD302" s="18"/>
      <c r="AE302" s="18"/>
      <c r="AF302" s="18"/>
      <c r="AG302" s="18" t="s">
        <v>100</v>
      </c>
      <c r="AH302" s="16"/>
      <c r="AI302" s="16" t="s">
        <v>330</v>
      </c>
      <c r="AJ302" s="16" t="s">
        <v>10</v>
      </c>
      <c r="AK302" s="16" t="s">
        <v>63</v>
      </c>
      <c r="AL302" s="16" t="s">
        <v>59</v>
      </c>
      <c r="AM302" s="16" t="s">
        <v>84</v>
      </c>
      <c r="AN302" s="16" t="s">
        <v>293</v>
      </c>
      <c r="AO302" s="16"/>
      <c r="AP302" s="16"/>
      <c r="AQ302" s="16"/>
      <c r="AR302" s="15"/>
      <c r="AS302" s="15"/>
    </row>
    <row r="303" spans="1:45" s="12" customFormat="1" ht="30">
      <c r="A303" s="18">
        <v>357</v>
      </c>
      <c r="B303" s="18">
        <v>76</v>
      </c>
      <c r="C303" s="18" t="s">
        <v>1</v>
      </c>
      <c r="D303" s="18">
        <v>4</v>
      </c>
      <c r="E303" s="18">
        <v>2</v>
      </c>
      <c r="F303" s="18">
        <v>0</v>
      </c>
      <c r="G303" s="18">
        <v>30</v>
      </c>
      <c r="H303" s="18">
        <v>6.4589999999999996</v>
      </c>
      <c r="I303" s="18">
        <v>6.7589999999999995</v>
      </c>
      <c r="J303" s="18" t="s">
        <v>322</v>
      </c>
      <c r="K303" s="18"/>
      <c r="L303" s="18" t="s">
        <v>331</v>
      </c>
      <c r="M303" s="18"/>
      <c r="N303" s="18"/>
      <c r="O303" s="18" t="s">
        <v>332</v>
      </c>
      <c r="P303" s="18" t="s">
        <v>333</v>
      </c>
      <c r="Q303" s="18">
        <v>1</v>
      </c>
      <c r="R303" s="26"/>
      <c r="S303" s="26"/>
      <c r="T303" s="16"/>
      <c r="U303" s="18"/>
      <c r="V303" s="18"/>
      <c r="W303" s="18"/>
      <c r="X303" s="18"/>
      <c r="Y303" s="18" t="s">
        <v>100</v>
      </c>
      <c r="Z303" s="18" t="s">
        <v>100</v>
      </c>
      <c r="AA303" s="18" t="s">
        <v>100</v>
      </c>
      <c r="AB303" s="18" t="s">
        <v>100</v>
      </c>
      <c r="AC303" s="18"/>
      <c r="AD303" s="18"/>
      <c r="AE303" s="18"/>
      <c r="AF303" s="18"/>
      <c r="AG303" s="18" t="s">
        <v>100</v>
      </c>
      <c r="AH303" s="16"/>
      <c r="AI303" s="16" t="s">
        <v>334</v>
      </c>
      <c r="AJ303" s="16" t="s">
        <v>66</v>
      </c>
      <c r="AK303" s="16" t="s">
        <v>335</v>
      </c>
      <c r="AL303" s="16" t="s">
        <v>59</v>
      </c>
      <c r="AM303" s="16" t="s">
        <v>72</v>
      </c>
      <c r="AN303" s="16" t="s">
        <v>293</v>
      </c>
      <c r="AO303" s="16"/>
      <c r="AP303" s="16"/>
      <c r="AQ303" s="16"/>
      <c r="AR303" s="15"/>
      <c r="AS303" s="15"/>
    </row>
    <row r="304" spans="1:45" s="12" customFormat="1" ht="45">
      <c r="A304" s="18">
        <v>357</v>
      </c>
      <c r="B304" s="18">
        <v>76</v>
      </c>
      <c r="C304" s="18" t="s">
        <v>1</v>
      </c>
      <c r="D304" s="18">
        <v>4</v>
      </c>
      <c r="E304" s="18">
        <v>2</v>
      </c>
      <c r="F304" s="18">
        <v>0</v>
      </c>
      <c r="G304" s="18">
        <v>37</v>
      </c>
      <c r="H304" s="18">
        <v>6.4589999999999996</v>
      </c>
      <c r="I304" s="18">
        <v>6.8289999999999997</v>
      </c>
      <c r="J304" s="18" t="s">
        <v>85</v>
      </c>
      <c r="K304" s="18"/>
      <c r="L304" s="18" t="s">
        <v>292</v>
      </c>
      <c r="M304" s="18"/>
      <c r="N304" s="18"/>
      <c r="O304" s="18"/>
      <c r="P304" s="18" t="s">
        <v>193</v>
      </c>
      <c r="Q304" s="18">
        <v>2</v>
      </c>
      <c r="R304" s="26"/>
      <c r="S304" s="26" t="s">
        <v>336</v>
      </c>
      <c r="T304" s="16"/>
      <c r="U304" s="18"/>
      <c r="V304" s="18"/>
      <c r="W304" s="18"/>
      <c r="X304" s="18"/>
      <c r="Y304" s="18" t="s">
        <v>100</v>
      </c>
      <c r="Z304" s="18" t="s">
        <v>100</v>
      </c>
      <c r="AA304" s="18" t="s">
        <v>100</v>
      </c>
      <c r="AB304" s="18"/>
      <c r="AC304" s="18"/>
      <c r="AD304" s="18"/>
      <c r="AE304" s="18"/>
      <c r="AF304" s="18"/>
      <c r="AG304" s="18"/>
      <c r="AH304" s="16"/>
      <c r="AI304" s="16"/>
      <c r="AJ304" s="16" t="s">
        <v>10</v>
      </c>
      <c r="AK304" s="16" t="s">
        <v>335</v>
      </c>
      <c r="AL304" s="16" t="s">
        <v>59</v>
      </c>
      <c r="AM304" s="16" t="s">
        <v>60</v>
      </c>
      <c r="AN304" s="16"/>
      <c r="AO304" s="16" t="s">
        <v>237</v>
      </c>
      <c r="AP304" s="16">
        <v>10</v>
      </c>
      <c r="AQ304" s="16" t="s">
        <v>10</v>
      </c>
      <c r="AR304" s="15"/>
      <c r="AS304" s="15"/>
    </row>
    <row r="305" spans="1:45" s="12" customFormat="1" ht="45">
      <c r="A305" s="18">
        <v>357</v>
      </c>
      <c r="B305" s="18">
        <v>76</v>
      </c>
      <c r="C305" s="18" t="s">
        <v>1</v>
      </c>
      <c r="D305" s="18">
        <v>4</v>
      </c>
      <c r="E305" s="18">
        <v>2</v>
      </c>
      <c r="F305" s="18">
        <v>0</v>
      </c>
      <c r="G305" s="18">
        <v>37</v>
      </c>
      <c r="H305" s="18">
        <v>6.4589999999999996</v>
      </c>
      <c r="I305" s="18">
        <v>6.8289999999999997</v>
      </c>
      <c r="J305" s="18" t="s">
        <v>61</v>
      </c>
      <c r="K305" s="18"/>
      <c r="L305" s="18"/>
      <c r="M305" s="18"/>
      <c r="N305" s="18"/>
      <c r="O305" s="18"/>
      <c r="P305" s="18" t="s">
        <v>83</v>
      </c>
      <c r="Q305" s="18">
        <v>5</v>
      </c>
      <c r="R305" s="26"/>
      <c r="S305" s="26" t="s">
        <v>337</v>
      </c>
      <c r="T305" s="16"/>
      <c r="U305" s="18" t="s">
        <v>100</v>
      </c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6"/>
      <c r="AI305" s="16"/>
      <c r="AJ305" s="16" t="s">
        <v>10</v>
      </c>
      <c r="AK305" s="16" t="s">
        <v>107</v>
      </c>
      <c r="AL305" s="16" t="s">
        <v>191</v>
      </c>
      <c r="AM305" s="16" t="s">
        <v>84</v>
      </c>
      <c r="AN305" s="16"/>
      <c r="AO305" s="16"/>
      <c r="AP305" s="16"/>
      <c r="AQ305" s="16"/>
      <c r="AR305" s="15"/>
      <c r="AS305" s="15"/>
    </row>
    <row r="306" spans="1:45" s="12" customFormat="1" ht="45">
      <c r="A306" s="18">
        <v>357</v>
      </c>
      <c r="B306" s="18">
        <v>76</v>
      </c>
      <c r="C306" s="18" t="s">
        <v>1</v>
      </c>
      <c r="D306" s="18">
        <v>4</v>
      </c>
      <c r="E306" s="18">
        <v>2</v>
      </c>
      <c r="F306" s="18">
        <v>22</v>
      </c>
      <c r="G306" s="18">
        <v>37</v>
      </c>
      <c r="H306" s="18">
        <v>6.6789999999999994</v>
      </c>
      <c r="I306" s="18">
        <v>6.8289999999999997</v>
      </c>
      <c r="J306" s="18" t="s">
        <v>338</v>
      </c>
      <c r="K306" s="18"/>
      <c r="L306" s="18" t="s">
        <v>126</v>
      </c>
      <c r="M306" s="18"/>
      <c r="N306" s="18"/>
      <c r="O306" s="18"/>
      <c r="P306" s="18" t="s">
        <v>181</v>
      </c>
      <c r="Q306" s="18">
        <v>1</v>
      </c>
      <c r="R306" s="26"/>
      <c r="S306" s="26" t="s">
        <v>339</v>
      </c>
      <c r="T306" s="16"/>
      <c r="U306" s="18" t="s">
        <v>100</v>
      </c>
      <c r="V306" s="18"/>
      <c r="W306" s="18" t="s">
        <v>100</v>
      </c>
      <c r="X306" s="18"/>
      <c r="Y306" s="18"/>
      <c r="Z306" s="18"/>
      <c r="AA306" s="18" t="s">
        <v>100</v>
      </c>
      <c r="AB306" s="18"/>
      <c r="AC306" s="18"/>
      <c r="AD306" s="18"/>
      <c r="AE306" s="18"/>
      <c r="AF306" s="18"/>
      <c r="AG306" s="18"/>
      <c r="AH306" s="16"/>
      <c r="AI306" s="16"/>
      <c r="AJ306" s="16" t="s">
        <v>10</v>
      </c>
      <c r="AK306" s="16" t="s">
        <v>71</v>
      </c>
      <c r="AL306" s="16" t="s">
        <v>59</v>
      </c>
      <c r="AM306" s="16" t="s">
        <v>72</v>
      </c>
      <c r="AN306" s="16"/>
      <c r="AO306" s="16" t="s">
        <v>237</v>
      </c>
      <c r="AP306" s="16">
        <v>2</v>
      </c>
      <c r="AQ306" s="16" t="s">
        <v>10</v>
      </c>
      <c r="AR306" s="15"/>
      <c r="AS306" s="15"/>
    </row>
    <row r="307" spans="1:45" s="12" customFormat="1" ht="45">
      <c r="A307" s="18">
        <v>357</v>
      </c>
      <c r="B307" s="18">
        <v>76</v>
      </c>
      <c r="C307" s="18" t="s">
        <v>1</v>
      </c>
      <c r="D307" s="18">
        <v>4</v>
      </c>
      <c r="E307" s="18">
        <v>2</v>
      </c>
      <c r="F307" s="18">
        <v>0</v>
      </c>
      <c r="G307" s="18">
        <v>37</v>
      </c>
      <c r="H307" s="18">
        <v>6.4589999999999996</v>
      </c>
      <c r="I307" s="18">
        <v>6.8289999999999997</v>
      </c>
      <c r="J307" s="18" t="s">
        <v>340</v>
      </c>
      <c r="K307" s="18"/>
      <c r="L307" s="18"/>
      <c r="M307" s="18"/>
      <c r="N307" s="18"/>
      <c r="O307" s="18"/>
      <c r="P307" s="18" t="s">
        <v>219</v>
      </c>
      <c r="Q307" s="18">
        <v>1</v>
      </c>
      <c r="R307" s="26"/>
      <c r="S307" s="26" t="s">
        <v>339</v>
      </c>
      <c r="T307" s="16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 t="s">
        <v>100</v>
      </c>
      <c r="AH307" s="16"/>
      <c r="AI307" s="16"/>
      <c r="AJ307" s="16" t="s">
        <v>10</v>
      </c>
      <c r="AK307" s="16" t="s">
        <v>71</v>
      </c>
      <c r="AL307" s="16" t="s">
        <v>59</v>
      </c>
      <c r="AM307" s="16" t="s">
        <v>72</v>
      </c>
      <c r="AN307" s="16"/>
      <c r="AO307" s="16"/>
      <c r="AP307" s="16"/>
      <c r="AQ307" s="16"/>
      <c r="AR307" s="15"/>
      <c r="AS307" s="15"/>
    </row>
    <row r="308" spans="1:45" s="12" customFormat="1">
      <c r="A308" s="18">
        <v>357</v>
      </c>
      <c r="B308" s="18">
        <v>76</v>
      </c>
      <c r="C308" s="18" t="s">
        <v>1</v>
      </c>
      <c r="D308" s="18">
        <v>4</v>
      </c>
      <c r="E308" s="18" t="s">
        <v>4</v>
      </c>
      <c r="F308" s="18">
        <v>0</v>
      </c>
      <c r="G308" s="18">
        <v>13</v>
      </c>
      <c r="H308" s="18">
        <v>6.8289999999999997</v>
      </c>
      <c r="I308" s="18">
        <v>6.9589999999999996</v>
      </c>
      <c r="J308" s="18" t="s">
        <v>61</v>
      </c>
      <c r="K308" s="18"/>
      <c r="L308" s="18" t="s">
        <v>341</v>
      </c>
      <c r="M308" s="18"/>
      <c r="N308" s="18"/>
      <c r="O308" s="18"/>
      <c r="P308" s="18" t="s">
        <v>226</v>
      </c>
      <c r="Q308" s="18">
        <v>1</v>
      </c>
      <c r="R308" s="26"/>
      <c r="S308" s="26"/>
      <c r="T308" s="16"/>
      <c r="U308" s="18"/>
      <c r="V308" s="18"/>
      <c r="W308" s="18"/>
      <c r="X308" s="18"/>
      <c r="Y308" s="18"/>
      <c r="Z308" s="18"/>
      <c r="AA308" s="18"/>
      <c r="AB308" s="18" t="s">
        <v>100</v>
      </c>
      <c r="AC308" s="18"/>
      <c r="AD308" s="18"/>
      <c r="AE308" s="18"/>
      <c r="AF308" s="18"/>
      <c r="AG308" s="18"/>
      <c r="AH308" s="16"/>
      <c r="AI308" s="16"/>
      <c r="AJ308" s="16" t="s">
        <v>10</v>
      </c>
      <c r="AK308" s="16" t="s">
        <v>63</v>
      </c>
      <c r="AL308" s="16" t="s">
        <v>59</v>
      </c>
      <c r="AM308" s="16" t="s">
        <v>60</v>
      </c>
      <c r="AN308" s="16"/>
      <c r="AO308" s="16"/>
      <c r="AP308" s="16"/>
      <c r="AQ308" s="16"/>
      <c r="AR308" s="15"/>
      <c r="AS308" s="15"/>
    </row>
    <row r="309" spans="1:45" s="12" customFormat="1" ht="30">
      <c r="A309" s="18">
        <v>357</v>
      </c>
      <c r="B309" s="18">
        <v>76</v>
      </c>
      <c r="C309" s="18" t="s">
        <v>1</v>
      </c>
      <c r="D309" s="18">
        <v>4</v>
      </c>
      <c r="E309" s="18" t="s">
        <v>4</v>
      </c>
      <c r="F309" s="18">
        <v>0</v>
      </c>
      <c r="G309" s="18">
        <v>13</v>
      </c>
      <c r="H309" s="18">
        <v>6.8289999999999997</v>
      </c>
      <c r="I309" s="18">
        <v>6.9589999999999996</v>
      </c>
      <c r="J309" s="18" t="s">
        <v>61</v>
      </c>
      <c r="K309" s="18"/>
      <c r="L309" s="18"/>
      <c r="M309" s="18"/>
      <c r="N309" s="18"/>
      <c r="O309" s="18"/>
      <c r="P309" s="18" t="s">
        <v>83</v>
      </c>
      <c r="Q309" s="18">
        <v>4</v>
      </c>
      <c r="R309" s="26"/>
      <c r="S309" s="26" t="s">
        <v>342</v>
      </c>
      <c r="T309" s="16"/>
      <c r="U309" s="18"/>
      <c r="V309" s="18"/>
      <c r="W309" s="18"/>
      <c r="X309" s="18"/>
      <c r="Y309" s="18"/>
      <c r="Z309" s="18"/>
      <c r="AA309" s="18"/>
      <c r="AB309" s="18" t="s">
        <v>100</v>
      </c>
      <c r="AC309" s="18"/>
      <c r="AD309" s="18"/>
      <c r="AE309" s="18"/>
      <c r="AF309" s="18"/>
      <c r="AG309" s="18"/>
      <c r="AH309" s="16"/>
      <c r="AI309" s="16"/>
      <c r="AJ309" s="16" t="s">
        <v>10</v>
      </c>
      <c r="AK309" s="16" t="s">
        <v>196</v>
      </c>
      <c r="AL309" s="16" t="s">
        <v>59</v>
      </c>
      <c r="AM309" s="16" t="s">
        <v>60</v>
      </c>
      <c r="AN309" s="16"/>
      <c r="AO309" s="16"/>
      <c r="AP309" s="16"/>
      <c r="AQ309" s="16"/>
      <c r="AR309" s="15"/>
      <c r="AS309" s="15"/>
    </row>
    <row r="310" spans="1:45" s="12" customFormat="1" ht="30">
      <c r="A310" s="18">
        <v>357</v>
      </c>
      <c r="B310" s="18">
        <v>76</v>
      </c>
      <c r="C310" s="18" t="s">
        <v>1</v>
      </c>
      <c r="D310" s="18">
        <v>4</v>
      </c>
      <c r="E310" s="18" t="s">
        <v>4</v>
      </c>
      <c r="F310" s="18">
        <v>0</v>
      </c>
      <c r="G310" s="18">
        <v>13</v>
      </c>
      <c r="H310" s="18">
        <v>6.8289999999999997</v>
      </c>
      <c r="I310" s="18">
        <v>6.9589999999999996</v>
      </c>
      <c r="J310" s="18" t="s">
        <v>322</v>
      </c>
      <c r="K310" s="18"/>
      <c r="L310" s="18" t="s">
        <v>126</v>
      </c>
      <c r="M310" s="18"/>
      <c r="N310" s="18"/>
      <c r="O310" s="18"/>
      <c r="P310" s="18" t="s">
        <v>226</v>
      </c>
      <c r="Q310" s="18">
        <v>1</v>
      </c>
      <c r="R310" s="26"/>
      <c r="S310" s="26" t="s">
        <v>343</v>
      </c>
      <c r="T310" s="16"/>
      <c r="U310" s="18"/>
      <c r="V310" s="18"/>
      <c r="W310" s="18"/>
      <c r="X310" s="18"/>
      <c r="Y310" s="18"/>
      <c r="Z310" s="18" t="s">
        <v>100</v>
      </c>
      <c r="AA310" s="18" t="s">
        <v>100</v>
      </c>
      <c r="AB310" s="18"/>
      <c r="AC310" s="18"/>
      <c r="AD310" s="18"/>
      <c r="AE310" s="18"/>
      <c r="AF310" s="18"/>
      <c r="AG310" s="18" t="s">
        <v>100</v>
      </c>
      <c r="AH310" s="16"/>
      <c r="AI310" s="16"/>
      <c r="AJ310" s="16" t="s">
        <v>10</v>
      </c>
      <c r="AK310" s="16" t="s">
        <v>71</v>
      </c>
      <c r="AL310" s="16" t="s">
        <v>59</v>
      </c>
      <c r="AM310" s="16" t="s">
        <v>60</v>
      </c>
      <c r="AN310" s="16"/>
      <c r="AO310" s="16"/>
      <c r="AP310" s="16"/>
      <c r="AQ310" s="16"/>
      <c r="AR310" s="15"/>
      <c r="AS310" s="15"/>
    </row>
    <row r="311" spans="1:45" s="12" customFormat="1">
      <c r="A311" s="18">
        <v>357</v>
      </c>
      <c r="B311" s="18">
        <v>76</v>
      </c>
      <c r="C311" s="18" t="s">
        <v>1</v>
      </c>
      <c r="D311" s="18">
        <v>4</v>
      </c>
      <c r="E311" s="18" t="s">
        <v>4</v>
      </c>
      <c r="F311" s="18">
        <v>0</v>
      </c>
      <c r="G311" s="18">
        <v>13</v>
      </c>
      <c r="H311" s="18">
        <v>6.8289999999999997</v>
      </c>
      <c r="I311" s="18">
        <v>6.9589999999999996</v>
      </c>
      <c r="J311" s="18" t="s">
        <v>322</v>
      </c>
      <c r="K311" s="18"/>
      <c r="L311" s="18"/>
      <c r="M311" s="18"/>
      <c r="N311" s="18"/>
      <c r="O311" s="18"/>
      <c r="P311" s="18" t="s">
        <v>226</v>
      </c>
      <c r="Q311" s="18">
        <v>1</v>
      </c>
      <c r="R311" s="26"/>
      <c r="S311" s="26"/>
      <c r="T311" s="16"/>
      <c r="U311" s="18"/>
      <c r="V311" s="18"/>
      <c r="W311" s="18"/>
      <c r="X311" s="18"/>
      <c r="Y311" s="18"/>
      <c r="Z311" s="18" t="s">
        <v>100</v>
      </c>
      <c r="AA311" s="18" t="s">
        <v>100</v>
      </c>
      <c r="AB311" s="18"/>
      <c r="AC311" s="18"/>
      <c r="AD311" s="18"/>
      <c r="AE311" s="18"/>
      <c r="AF311" s="18"/>
      <c r="AG311" s="18" t="s">
        <v>100</v>
      </c>
      <c r="AH311" s="16"/>
      <c r="AI311" s="16" t="s">
        <v>344</v>
      </c>
      <c r="AJ311" s="16" t="s">
        <v>10</v>
      </c>
      <c r="AK311" s="16" t="s">
        <v>71</v>
      </c>
      <c r="AL311" s="16" t="s">
        <v>59</v>
      </c>
      <c r="AM311" s="16" t="s">
        <v>60</v>
      </c>
      <c r="AN311" s="16"/>
      <c r="AO311" s="16"/>
      <c r="AP311" s="16"/>
      <c r="AQ311" s="16"/>
      <c r="AR311" s="15"/>
      <c r="AS311" s="15"/>
    </row>
    <row r="312" spans="1:45" s="12" customFormat="1">
      <c r="A312" s="22">
        <v>357</v>
      </c>
      <c r="B312" s="18">
        <v>76</v>
      </c>
      <c r="C312" s="18" t="s">
        <v>1</v>
      </c>
      <c r="D312" s="22">
        <v>5</v>
      </c>
      <c r="E312" s="18">
        <v>1</v>
      </c>
      <c r="F312" s="18">
        <v>0</v>
      </c>
      <c r="G312" s="18">
        <v>36</v>
      </c>
      <c r="H312" s="18">
        <v>6.7290000000000001</v>
      </c>
      <c r="I312" s="18">
        <v>7.0890000000000004</v>
      </c>
      <c r="J312" s="18"/>
      <c r="K312" s="18"/>
      <c r="L312" s="18" t="s">
        <v>54</v>
      </c>
      <c r="M312" s="18"/>
      <c r="N312" s="18"/>
      <c r="O312" s="18"/>
      <c r="P312" s="18"/>
      <c r="Q312" s="18">
        <v>0</v>
      </c>
      <c r="R312" s="26"/>
      <c r="S312" s="26"/>
      <c r="T312" s="16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5"/>
      <c r="AS312" s="15"/>
    </row>
    <row r="313" spans="1:45" s="12" customFormat="1" ht="45">
      <c r="A313" s="18">
        <v>357</v>
      </c>
      <c r="B313" s="18">
        <v>76</v>
      </c>
      <c r="C313" s="18" t="s">
        <v>1</v>
      </c>
      <c r="D313" s="18">
        <v>5</v>
      </c>
      <c r="E313" s="18">
        <v>1</v>
      </c>
      <c r="F313" s="18">
        <v>36</v>
      </c>
      <c r="G313" s="18">
        <v>72</v>
      </c>
      <c r="H313" s="18">
        <v>7.0890000000000004</v>
      </c>
      <c r="I313" s="18">
        <v>7.4489999999999998</v>
      </c>
      <c r="J313" s="18" t="s">
        <v>104</v>
      </c>
      <c r="K313" s="18"/>
      <c r="L313" s="18"/>
      <c r="M313" s="18"/>
      <c r="N313" s="18"/>
      <c r="O313" s="18"/>
      <c r="P313" s="18" t="s">
        <v>83</v>
      </c>
      <c r="Q313" s="18">
        <v>5</v>
      </c>
      <c r="R313" s="26"/>
      <c r="S313" s="26" t="s">
        <v>345</v>
      </c>
      <c r="T313" s="16"/>
      <c r="U313" s="18"/>
      <c r="V313" s="18"/>
      <c r="W313" s="18"/>
      <c r="X313" s="18"/>
      <c r="Y313" s="18"/>
      <c r="Z313" s="18"/>
      <c r="AA313" s="18" t="s">
        <v>100</v>
      </c>
      <c r="AB313" s="18"/>
      <c r="AC313" s="18"/>
      <c r="AD313" s="18"/>
      <c r="AE313" s="18"/>
      <c r="AF313" s="18"/>
      <c r="AG313" s="18"/>
      <c r="AH313" s="16"/>
      <c r="AI313" s="16"/>
      <c r="AJ313" s="16" t="s">
        <v>10</v>
      </c>
      <c r="AK313" s="16" t="s">
        <v>107</v>
      </c>
      <c r="AL313" s="16" t="s">
        <v>59</v>
      </c>
      <c r="AM313" s="16" t="s">
        <v>60</v>
      </c>
      <c r="AN313" s="16"/>
      <c r="AO313" s="16"/>
      <c r="AP313" s="16"/>
      <c r="AQ313" s="16"/>
      <c r="AR313" s="15"/>
      <c r="AS313" s="15"/>
    </row>
    <row r="314" spans="1:45" s="12" customFormat="1" ht="30">
      <c r="A314" s="18">
        <v>357</v>
      </c>
      <c r="B314" s="18">
        <v>76</v>
      </c>
      <c r="C314" s="18" t="s">
        <v>1</v>
      </c>
      <c r="D314" s="18">
        <v>5</v>
      </c>
      <c r="E314" s="18">
        <v>1</v>
      </c>
      <c r="F314" s="18">
        <v>49</v>
      </c>
      <c r="G314" s="18">
        <v>53</v>
      </c>
      <c r="H314" s="18">
        <v>7.2190000000000003</v>
      </c>
      <c r="I314" s="18">
        <v>7.2590000000000003</v>
      </c>
      <c r="J314" s="18" t="s">
        <v>61</v>
      </c>
      <c r="K314" s="18"/>
      <c r="L314" s="18" t="s">
        <v>346</v>
      </c>
      <c r="M314" s="18"/>
      <c r="N314" s="18"/>
      <c r="O314" s="18"/>
      <c r="P314" s="18" t="s">
        <v>81</v>
      </c>
      <c r="Q314" s="18">
        <v>3</v>
      </c>
      <c r="R314" s="26"/>
      <c r="S314" s="26" t="s">
        <v>327</v>
      </c>
      <c r="T314" s="16"/>
      <c r="U314" s="18" t="s">
        <v>100</v>
      </c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 t="s">
        <v>100</v>
      </c>
      <c r="AH314" s="16"/>
      <c r="AI314" s="16"/>
      <c r="AJ314" s="16" t="s">
        <v>10</v>
      </c>
      <c r="AK314" s="16" t="s">
        <v>63</v>
      </c>
      <c r="AL314" s="16" t="s">
        <v>59</v>
      </c>
      <c r="AM314" s="16" t="s">
        <v>72</v>
      </c>
      <c r="AN314" s="16"/>
      <c r="AO314" s="16"/>
      <c r="AP314" s="16"/>
      <c r="AQ314" s="16"/>
      <c r="AR314" s="15"/>
      <c r="AS314" s="15"/>
    </row>
    <row r="315" spans="1:45" s="12" customFormat="1" ht="30">
      <c r="A315" s="18">
        <v>357</v>
      </c>
      <c r="B315" s="18">
        <v>76</v>
      </c>
      <c r="C315" s="18" t="s">
        <v>1</v>
      </c>
      <c r="D315" s="18">
        <v>5</v>
      </c>
      <c r="E315" s="18">
        <v>1</v>
      </c>
      <c r="F315" s="18">
        <v>46</v>
      </c>
      <c r="G315" s="18">
        <v>58</v>
      </c>
      <c r="H315" s="18">
        <v>7.1890000000000001</v>
      </c>
      <c r="I315" s="18">
        <v>7.3090000000000002</v>
      </c>
      <c r="J315" s="18" t="s">
        <v>61</v>
      </c>
      <c r="K315" s="18"/>
      <c r="L315" s="18" t="s">
        <v>347</v>
      </c>
      <c r="M315" s="18"/>
      <c r="N315" s="18"/>
      <c r="O315" s="18">
        <v>2</v>
      </c>
      <c r="P315" s="18" t="s">
        <v>348</v>
      </c>
      <c r="Q315" s="18">
        <v>1</v>
      </c>
      <c r="R315" s="26"/>
      <c r="S315" s="26" t="s">
        <v>349</v>
      </c>
      <c r="T315" s="16"/>
      <c r="U315" s="18" t="s">
        <v>100</v>
      </c>
      <c r="V315" s="18"/>
      <c r="W315" s="18"/>
      <c r="X315" s="18"/>
      <c r="Y315" s="18" t="s">
        <v>100</v>
      </c>
      <c r="Z315" s="18"/>
      <c r="AA315" s="18"/>
      <c r="AB315" s="18"/>
      <c r="AC315" s="18"/>
      <c r="AD315" s="18"/>
      <c r="AE315" s="18"/>
      <c r="AF315" s="18"/>
      <c r="AG315" s="18"/>
      <c r="AH315" s="16"/>
      <c r="AI315" s="16"/>
      <c r="AJ315" s="16" t="s">
        <v>10</v>
      </c>
      <c r="AK315" s="16" t="s">
        <v>71</v>
      </c>
      <c r="AL315" s="16" t="s">
        <v>59</v>
      </c>
      <c r="AM315" s="16" t="s">
        <v>60</v>
      </c>
      <c r="AN315" s="16"/>
      <c r="AO315" s="16"/>
      <c r="AP315" s="16"/>
      <c r="AQ315" s="16"/>
      <c r="AR315" s="15"/>
      <c r="AS315" s="15"/>
    </row>
    <row r="316" spans="1:45" s="12" customFormat="1" ht="60">
      <c r="A316" s="18">
        <v>357</v>
      </c>
      <c r="B316" s="18">
        <v>76</v>
      </c>
      <c r="C316" s="18" t="s">
        <v>1</v>
      </c>
      <c r="D316" s="18">
        <v>5</v>
      </c>
      <c r="E316" s="18">
        <v>1</v>
      </c>
      <c r="F316" s="18">
        <v>52</v>
      </c>
      <c r="G316" s="18">
        <v>55</v>
      </c>
      <c r="H316" s="18">
        <v>7.2490000000000006</v>
      </c>
      <c r="I316" s="18">
        <v>7.2789999999999999</v>
      </c>
      <c r="J316" s="18" t="s">
        <v>350</v>
      </c>
      <c r="K316" s="18"/>
      <c r="L316" s="18"/>
      <c r="M316" s="18"/>
      <c r="N316" s="18"/>
      <c r="O316" s="18"/>
      <c r="P316" s="18" t="s">
        <v>168</v>
      </c>
      <c r="Q316" s="18">
        <v>1</v>
      </c>
      <c r="R316" s="26"/>
      <c r="S316" s="26" t="s">
        <v>351</v>
      </c>
      <c r="T316" s="16"/>
      <c r="U316" s="18" t="s">
        <v>100</v>
      </c>
      <c r="V316" s="18"/>
      <c r="W316" s="18"/>
      <c r="X316" s="18"/>
      <c r="Y316" s="18" t="s">
        <v>100</v>
      </c>
      <c r="Z316" s="18"/>
      <c r="AA316" s="18"/>
      <c r="AB316" s="18"/>
      <c r="AC316" s="18"/>
      <c r="AD316" s="18"/>
      <c r="AE316" s="18"/>
      <c r="AF316" s="18"/>
      <c r="AG316" s="18"/>
      <c r="AH316" s="16"/>
      <c r="AI316" s="16"/>
      <c r="AJ316" s="16" t="s">
        <v>10</v>
      </c>
      <c r="AK316" s="16" t="s">
        <v>63</v>
      </c>
      <c r="AL316" s="16" t="s">
        <v>191</v>
      </c>
      <c r="AM316" s="16" t="s">
        <v>60</v>
      </c>
      <c r="AN316" s="16"/>
      <c r="AO316" s="16"/>
      <c r="AP316" s="16"/>
      <c r="AQ316" s="16"/>
      <c r="AR316" s="15"/>
      <c r="AS316" s="15"/>
    </row>
    <row r="317" spans="1:45" s="12" customFormat="1">
      <c r="A317" s="18">
        <v>357</v>
      </c>
      <c r="B317" s="18">
        <v>76</v>
      </c>
      <c r="C317" s="18" t="s">
        <v>1</v>
      </c>
      <c r="D317" s="18">
        <v>5</v>
      </c>
      <c r="E317" s="18">
        <v>1</v>
      </c>
      <c r="F317" s="18">
        <v>53</v>
      </c>
      <c r="G317" s="18">
        <v>58</v>
      </c>
      <c r="H317" s="18">
        <v>7.2590000000000003</v>
      </c>
      <c r="I317" s="18">
        <v>7.3090000000000002</v>
      </c>
      <c r="J317" s="18" t="s">
        <v>61</v>
      </c>
      <c r="K317" s="18"/>
      <c r="L317" s="18"/>
      <c r="M317" s="18"/>
      <c r="N317" s="18"/>
      <c r="O317" s="18"/>
      <c r="P317" s="18" t="s">
        <v>226</v>
      </c>
      <c r="Q317" s="18">
        <v>1</v>
      </c>
      <c r="R317" s="26"/>
      <c r="S317" s="26"/>
      <c r="T317" s="16"/>
      <c r="U317" s="18" t="s">
        <v>100</v>
      </c>
      <c r="V317" s="18"/>
      <c r="W317" s="18"/>
      <c r="X317" s="18"/>
      <c r="Y317" s="18" t="s">
        <v>100</v>
      </c>
      <c r="Z317" s="18"/>
      <c r="AA317" s="18"/>
      <c r="AB317" s="18"/>
      <c r="AC317" s="18"/>
      <c r="AD317" s="18"/>
      <c r="AE317" s="18"/>
      <c r="AF317" s="18"/>
      <c r="AG317" s="18"/>
      <c r="AH317" s="16"/>
      <c r="AI317" s="16"/>
      <c r="AJ317" s="16" t="s">
        <v>10</v>
      </c>
      <c r="AK317" s="16" t="s">
        <v>71</v>
      </c>
      <c r="AL317" s="16" t="s">
        <v>59</v>
      </c>
      <c r="AM317" s="16" t="s">
        <v>60</v>
      </c>
      <c r="AN317" s="16"/>
      <c r="AO317" s="16"/>
      <c r="AP317" s="16"/>
      <c r="AQ317" s="16"/>
      <c r="AR317" s="15"/>
      <c r="AS317" s="15"/>
    </row>
    <row r="318" spans="1:45" s="12" customFormat="1" ht="60">
      <c r="A318" s="18">
        <v>357</v>
      </c>
      <c r="B318" s="18">
        <v>76</v>
      </c>
      <c r="C318" s="18" t="s">
        <v>1</v>
      </c>
      <c r="D318" s="18">
        <v>5</v>
      </c>
      <c r="E318" s="18">
        <v>1</v>
      </c>
      <c r="F318" s="18">
        <v>57</v>
      </c>
      <c r="G318" s="18">
        <v>71</v>
      </c>
      <c r="H318" s="18">
        <v>7.2990000000000004</v>
      </c>
      <c r="I318" s="18">
        <v>7.4390000000000001</v>
      </c>
      <c r="J318" s="18" t="s">
        <v>61</v>
      </c>
      <c r="K318" s="18"/>
      <c r="L318" s="18" t="s">
        <v>151</v>
      </c>
      <c r="M318" s="18"/>
      <c r="N318" s="18"/>
      <c r="O318" s="18">
        <v>2</v>
      </c>
      <c r="P318" s="18" t="s">
        <v>226</v>
      </c>
      <c r="Q318" s="18">
        <v>3</v>
      </c>
      <c r="R318" s="26"/>
      <c r="S318" s="26" t="s">
        <v>352</v>
      </c>
      <c r="T318" s="16"/>
      <c r="U318" s="18" t="s">
        <v>100</v>
      </c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6"/>
      <c r="AI318" s="16"/>
      <c r="AJ318" s="16" t="s">
        <v>10</v>
      </c>
      <c r="AK318" s="16" t="s">
        <v>182</v>
      </c>
      <c r="AL318" s="16" t="s">
        <v>59</v>
      </c>
      <c r="AM318" s="16" t="s">
        <v>60</v>
      </c>
      <c r="AN318" s="16"/>
      <c r="AO318" s="16"/>
      <c r="AP318" s="16"/>
      <c r="AQ318" s="16"/>
      <c r="AR318" s="15"/>
      <c r="AS318" s="15"/>
    </row>
    <row r="319" spans="1:45" s="12" customFormat="1" ht="30">
      <c r="A319" s="18">
        <v>357</v>
      </c>
      <c r="B319" s="18">
        <v>76</v>
      </c>
      <c r="C319" s="18" t="s">
        <v>1</v>
      </c>
      <c r="D319" s="18">
        <v>5</v>
      </c>
      <c r="E319" s="18">
        <v>1</v>
      </c>
      <c r="F319" s="18">
        <v>66</v>
      </c>
      <c r="G319" s="18">
        <v>71</v>
      </c>
      <c r="H319" s="18">
        <v>7.3890000000000002</v>
      </c>
      <c r="I319" s="18">
        <v>7.4390000000000001</v>
      </c>
      <c r="J319" s="18" t="s">
        <v>85</v>
      </c>
      <c r="K319" s="18"/>
      <c r="L319" s="18"/>
      <c r="M319" s="18"/>
      <c r="N319" s="18"/>
      <c r="O319" s="18"/>
      <c r="P319" s="18" t="s">
        <v>208</v>
      </c>
      <c r="Q319" s="18">
        <v>2</v>
      </c>
      <c r="R319" s="26"/>
      <c r="S319" s="26" t="s">
        <v>353</v>
      </c>
      <c r="T319" s="16"/>
      <c r="U319" s="18"/>
      <c r="V319" s="18"/>
      <c r="W319" s="18"/>
      <c r="X319" s="18"/>
      <c r="Y319" s="18" t="s">
        <v>100</v>
      </c>
      <c r="Z319" s="18" t="s">
        <v>100</v>
      </c>
      <c r="AA319" s="18"/>
      <c r="AB319" s="18"/>
      <c r="AC319" s="18"/>
      <c r="AD319" s="18"/>
      <c r="AE319" s="18"/>
      <c r="AF319" s="18"/>
      <c r="AG319" s="18"/>
      <c r="AH319" s="16"/>
      <c r="AI319" s="16"/>
      <c r="AJ319" s="16" t="s">
        <v>10</v>
      </c>
      <c r="AK319" s="16" t="s">
        <v>182</v>
      </c>
      <c r="AL319" s="16" t="s">
        <v>59</v>
      </c>
      <c r="AM319" s="16" t="s">
        <v>60</v>
      </c>
      <c r="AN319" s="16"/>
      <c r="AO319" s="16"/>
      <c r="AP319" s="16"/>
      <c r="AQ319" s="16"/>
      <c r="AR319" s="15"/>
      <c r="AS319" s="15"/>
    </row>
    <row r="320" spans="1:45" s="12" customFormat="1">
      <c r="A320" s="18">
        <v>357</v>
      </c>
      <c r="B320" s="18">
        <v>76</v>
      </c>
      <c r="C320" s="18" t="s">
        <v>1</v>
      </c>
      <c r="D320" s="18">
        <v>5</v>
      </c>
      <c r="E320" s="18">
        <v>1</v>
      </c>
      <c r="F320" s="18">
        <v>73</v>
      </c>
      <c r="G320" s="18">
        <v>76</v>
      </c>
      <c r="H320" s="18">
        <v>7.4589999999999996</v>
      </c>
      <c r="I320" s="18">
        <v>7.4889999999999999</v>
      </c>
      <c r="J320" s="18" t="s">
        <v>354</v>
      </c>
      <c r="K320" s="18"/>
      <c r="L320" s="18"/>
      <c r="M320" s="18"/>
      <c r="N320" s="18"/>
      <c r="O320" s="18"/>
      <c r="P320" s="18" t="s">
        <v>278</v>
      </c>
      <c r="Q320" s="18">
        <v>3</v>
      </c>
      <c r="R320" s="26"/>
      <c r="S320" s="26"/>
      <c r="T320" s="16"/>
      <c r="U320" s="18"/>
      <c r="V320" s="18"/>
      <c r="W320" s="18"/>
      <c r="X320" s="18"/>
      <c r="Y320" s="18" t="s">
        <v>100</v>
      </c>
      <c r="Z320" s="18"/>
      <c r="AA320" s="18"/>
      <c r="AB320" s="18" t="s">
        <v>100</v>
      </c>
      <c r="AC320" s="18"/>
      <c r="AD320" s="18"/>
      <c r="AE320" s="18"/>
      <c r="AF320" s="18"/>
      <c r="AG320" s="18"/>
      <c r="AH320" s="16"/>
      <c r="AI320" s="16"/>
      <c r="AJ320" s="16" t="s">
        <v>10</v>
      </c>
      <c r="AK320" s="16" t="s">
        <v>63</v>
      </c>
      <c r="AL320" s="16" t="s">
        <v>59</v>
      </c>
      <c r="AM320" s="16" t="s">
        <v>72</v>
      </c>
      <c r="AN320" s="16"/>
      <c r="AO320" s="16"/>
      <c r="AP320" s="16"/>
      <c r="AQ320" s="16"/>
      <c r="AR320" s="15"/>
      <c r="AS320" s="15"/>
    </row>
    <row r="321" spans="1:45" s="12" customFormat="1">
      <c r="A321" s="18">
        <v>357</v>
      </c>
      <c r="B321" s="18">
        <v>76</v>
      </c>
      <c r="C321" s="18" t="s">
        <v>1</v>
      </c>
      <c r="D321" s="18">
        <v>5</v>
      </c>
      <c r="E321" s="18">
        <v>1</v>
      </c>
      <c r="F321" s="18">
        <v>75</v>
      </c>
      <c r="G321" s="18">
        <v>78</v>
      </c>
      <c r="H321" s="18">
        <v>7.4790000000000001</v>
      </c>
      <c r="I321" s="18">
        <v>7.5090000000000003</v>
      </c>
      <c r="J321" s="18" t="s">
        <v>355</v>
      </c>
      <c r="K321" s="18"/>
      <c r="L321" s="18"/>
      <c r="M321" s="18"/>
      <c r="N321" s="18"/>
      <c r="O321" s="18"/>
      <c r="P321" s="18" t="s">
        <v>356</v>
      </c>
      <c r="Q321" s="18">
        <v>1</v>
      </c>
      <c r="R321" s="26"/>
      <c r="S321" s="26"/>
      <c r="T321" s="16"/>
      <c r="U321" s="18"/>
      <c r="V321" s="18"/>
      <c r="W321" s="18"/>
      <c r="X321" s="18"/>
      <c r="Y321" s="18"/>
      <c r="Z321" s="18"/>
      <c r="AA321" s="18"/>
      <c r="AB321" s="18" t="s">
        <v>100</v>
      </c>
      <c r="AC321" s="18"/>
      <c r="AD321" s="18"/>
      <c r="AE321" s="18"/>
      <c r="AF321" s="18"/>
      <c r="AG321" s="18" t="s">
        <v>100</v>
      </c>
      <c r="AH321" s="16"/>
      <c r="AI321" s="16"/>
      <c r="AJ321" s="16" t="s">
        <v>10</v>
      </c>
      <c r="AK321" s="16" t="s">
        <v>63</v>
      </c>
      <c r="AL321" s="16" t="s">
        <v>59</v>
      </c>
      <c r="AM321" s="16" t="s">
        <v>60</v>
      </c>
      <c r="AN321" s="16"/>
      <c r="AO321" s="16" t="s">
        <v>104</v>
      </c>
      <c r="AP321" s="16">
        <v>1</v>
      </c>
      <c r="AQ321" s="16"/>
      <c r="AR321" s="15"/>
      <c r="AS321" s="15"/>
    </row>
    <row r="322" spans="1:45" s="12" customFormat="1">
      <c r="A322" s="18">
        <v>357</v>
      </c>
      <c r="B322" s="18">
        <v>76</v>
      </c>
      <c r="C322" s="18" t="s">
        <v>1</v>
      </c>
      <c r="D322" s="18">
        <v>5</v>
      </c>
      <c r="E322" s="18">
        <v>1</v>
      </c>
      <c r="F322" s="18">
        <v>74</v>
      </c>
      <c r="G322" s="18">
        <v>81</v>
      </c>
      <c r="H322" s="18">
        <v>7.4690000000000003</v>
      </c>
      <c r="I322" s="18">
        <v>7.5389999999999997</v>
      </c>
      <c r="J322" s="18" t="s">
        <v>355</v>
      </c>
      <c r="K322" s="18"/>
      <c r="L322" s="18" t="s">
        <v>357</v>
      </c>
      <c r="M322" s="18"/>
      <c r="N322" s="18"/>
      <c r="O322" s="18"/>
      <c r="P322" s="18" t="s">
        <v>226</v>
      </c>
      <c r="Q322" s="18">
        <v>1</v>
      </c>
      <c r="R322" s="26"/>
      <c r="S322" s="26"/>
      <c r="T322" s="16"/>
      <c r="U322" s="18"/>
      <c r="V322" s="18"/>
      <c r="W322" s="18"/>
      <c r="X322" s="18"/>
      <c r="Y322" s="18"/>
      <c r="Z322" s="18"/>
      <c r="AA322" s="18"/>
      <c r="AB322" s="18" t="s">
        <v>100</v>
      </c>
      <c r="AC322" s="18"/>
      <c r="AD322" s="18"/>
      <c r="AE322" s="18"/>
      <c r="AF322" s="18"/>
      <c r="AG322" s="18" t="s">
        <v>100</v>
      </c>
      <c r="AH322" s="16"/>
      <c r="AI322" s="16"/>
      <c r="AJ322" s="16" t="s">
        <v>10</v>
      </c>
      <c r="AK322" s="16" t="s">
        <v>63</v>
      </c>
      <c r="AL322" s="16" t="s">
        <v>59</v>
      </c>
      <c r="AM322" s="16" t="s">
        <v>60</v>
      </c>
      <c r="AN322" s="16"/>
      <c r="AO322" s="16"/>
      <c r="AP322" s="16"/>
      <c r="AQ322" s="15"/>
      <c r="AR322" s="15"/>
      <c r="AS322" s="15"/>
    </row>
    <row r="323" spans="1:45" s="12" customFormat="1" ht="45">
      <c r="A323" s="18">
        <v>357</v>
      </c>
      <c r="B323" s="18">
        <v>76</v>
      </c>
      <c r="C323" s="18" t="s">
        <v>1</v>
      </c>
      <c r="D323" s="18">
        <v>5</v>
      </c>
      <c r="E323" s="18">
        <v>1</v>
      </c>
      <c r="F323" s="18">
        <v>77</v>
      </c>
      <c r="G323" s="18">
        <v>88</v>
      </c>
      <c r="H323" s="18">
        <v>7.4990000000000006</v>
      </c>
      <c r="I323" s="18">
        <v>7.609</v>
      </c>
      <c r="J323" s="18" t="s">
        <v>61</v>
      </c>
      <c r="K323" s="18"/>
      <c r="L323" s="18"/>
      <c r="M323" s="18"/>
      <c r="N323" s="18"/>
      <c r="O323" s="18"/>
      <c r="P323" s="18" t="s">
        <v>226</v>
      </c>
      <c r="Q323" s="18">
        <v>5</v>
      </c>
      <c r="R323" s="26"/>
      <c r="S323" s="26" t="s">
        <v>358</v>
      </c>
      <c r="T323" s="16"/>
      <c r="U323" s="18"/>
      <c r="V323" s="18"/>
      <c r="W323" s="18"/>
      <c r="X323" s="18"/>
      <c r="Y323" s="18"/>
      <c r="Z323" s="18"/>
      <c r="AA323" s="18"/>
      <c r="AB323" s="18" t="s">
        <v>100</v>
      </c>
      <c r="AC323" s="18"/>
      <c r="AD323" s="18"/>
      <c r="AE323" s="18"/>
      <c r="AF323" s="18"/>
      <c r="AG323" s="18"/>
      <c r="AH323" s="16"/>
      <c r="AI323" s="16"/>
      <c r="AJ323" s="16" t="s">
        <v>10</v>
      </c>
      <c r="AK323" s="16" t="s">
        <v>107</v>
      </c>
      <c r="AL323" s="16" t="s">
        <v>59</v>
      </c>
      <c r="AM323" s="16" t="s">
        <v>60</v>
      </c>
      <c r="AN323" s="16"/>
      <c r="AO323" s="16"/>
      <c r="AP323" s="16"/>
      <c r="AQ323" s="15"/>
      <c r="AR323" s="15"/>
      <c r="AS323" s="15"/>
    </row>
    <row r="324" spans="1:45" s="12" customFormat="1">
      <c r="A324" s="18">
        <v>357</v>
      </c>
      <c r="B324" s="18">
        <v>76</v>
      </c>
      <c r="C324" s="18" t="s">
        <v>1</v>
      </c>
      <c r="D324" s="18">
        <v>5</v>
      </c>
      <c r="E324" s="18">
        <v>1</v>
      </c>
      <c r="F324" s="18">
        <v>87</v>
      </c>
      <c r="G324" s="18">
        <v>94</v>
      </c>
      <c r="H324" s="18">
        <v>7.5990000000000002</v>
      </c>
      <c r="I324" s="18">
        <v>7.6690000000000005</v>
      </c>
      <c r="J324" s="18" t="s">
        <v>104</v>
      </c>
      <c r="K324" s="18"/>
      <c r="L324" s="18"/>
      <c r="M324" s="18"/>
      <c r="N324" s="18"/>
      <c r="O324" s="18"/>
      <c r="P324" s="18" t="s">
        <v>83</v>
      </c>
      <c r="Q324" s="18">
        <v>5</v>
      </c>
      <c r="R324" s="26"/>
      <c r="S324" s="26"/>
      <c r="T324" s="16"/>
      <c r="U324" s="18"/>
      <c r="V324" s="18"/>
      <c r="W324" s="18"/>
      <c r="X324" s="18"/>
      <c r="Y324" s="18"/>
      <c r="Z324" s="18"/>
      <c r="AA324" s="18" t="s">
        <v>100</v>
      </c>
      <c r="AB324" s="18"/>
      <c r="AC324" s="18"/>
      <c r="AD324" s="18"/>
      <c r="AE324" s="18"/>
      <c r="AF324" s="18"/>
      <c r="AG324" s="18"/>
      <c r="AH324" s="16"/>
      <c r="AI324" s="16"/>
      <c r="AJ324" s="16" t="s">
        <v>10</v>
      </c>
      <c r="AK324" s="16" t="s">
        <v>107</v>
      </c>
      <c r="AL324" s="16" t="s">
        <v>59</v>
      </c>
      <c r="AM324" s="16" t="s">
        <v>60</v>
      </c>
      <c r="AN324" s="16"/>
      <c r="AO324" s="16"/>
      <c r="AP324" s="16"/>
      <c r="AQ324" s="15"/>
      <c r="AR324" s="15"/>
      <c r="AS324" s="15"/>
    </row>
    <row r="325" spans="1:45" s="12" customFormat="1" ht="30">
      <c r="A325" s="18">
        <v>357</v>
      </c>
      <c r="B325" s="18">
        <v>76</v>
      </c>
      <c r="C325" s="18" t="s">
        <v>1</v>
      </c>
      <c r="D325" s="18">
        <v>5</v>
      </c>
      <c r="E325" s="18">
        <v>1</v>
      </c>
      <c r="F325" s="18">
        <v>87</v>
      </c>
      <c r="G325" s="18">
        <v>94</v>
      </c>
      <c r="H325" s="18">
        <v>7.5990000000000002</v>
      </c>
      <c r="I325" s="18">
        <v>7.6690000000000005</v>
      </c>
      <c r="J325" s="18" t="s">
        <v>237</v>
      </c>
      <c r="K325" s="18"/>
      <c r="L325" s="18"/>
      <c r="M325" s="18"/>
      <c r="N325" s="18"/>
      <c r="O325" s="18"/>
      <c r="P325" s="18" t="s">
        <v>83</v>
      </c>
      <c r="Q325" s="18">
        <v>2</v>
      </c>
      <c r="R325" s="26"/>
      <c r="S325" s="26" t="s">
        <v>262</v>
      </c>
      <c r="T325" s="16"/>
      <c r="U325" s="18"/>
      <c r="V325" s="18"/>
      <c r="W325" s="18" t="s">
        <v>100</v>
      </c>
      <c r="X325" s="18"/>
      <c r="Y325" s="18"/>
      <c r="Z325" s="18"/>
      <c r="AA325" s="18"/>
      <c r="AB325" s="18"/>
      <c r="AC325" s="18"/>
      <c r="AD325" s="18"/>
      <c r="AE325" s="18"/>
      <c r="AF325" s="18"/>
      <c r="AG325" s="18" t="s">
        <v>100</v>
      </c>
      <c r="AH325" s="16"/>
      <c r="AI325" s="16"/>
      <c r="AJ325" s="16" t="s">
        <v>10</v>
      </c>
      <c r="AK325" s="16" t="s">
        <v>107</v>
      </c>
      <c r="AL325" s="16" t="s">
        <v>59</v>
      </c>
      <c r="AM325" s="16" t="s">
        <v>60</v>
      </c>
      <c r="AN325" s="16"/>
      <c r="AO325" s="16"/>
      <c r="AP325" s="16"/>
      <c r="AQ325" s="15"/>
      <c r="AR325" s="15"/>
      <c r="AS325" s="15"/>
    </row>
    <row r="326" spans="1:45" s="12" customFormat="1">
      <c r="A326" s="18">
        <v>357</v>
      </c>
      <c r="B326" s="18">
        <v>76</v>
      </c>
      <c r="C326" s="18" t="s">
        <v>1</v>
      </c>
      <c r="D326" s="18">
        <v>5</v>
      </c>
      <c r="E326" s="18">
        <v>1</v>
      </c>
      <c r="F326" s="18">
        <v>91</v>
      </c>
      <c r="G326" s="18">
        <v>97</v>
      </c>
      <c r="H326" s="18">
        <v>7.6390000000000002</v>
      </c>
      <c r="I326" s="18">
        <v>7.6989999999999998</v>
      </c>
      <c r="J326" s="18" t="s">
        <v>359</v>
      </c>
      <c r="K326" s="18"/>
      <c r="L326" s="18" t="s">
        <v>360</v>
      </c>
      <c r="M326" s="18"/>
      <c r="N326" s="18"/>
      <c r="O326" s="18"/>
      <c r="P326" s="18" t="s">
        <v>168</v>
      </c>
      <c r="Q326" s="18">
        <v>1</v>
      </c>
      <c r="R326" s="26"/>
      <c r="S326" s="26"/>
      <c r="T326" s="16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 t="s">
        <v>100</v>
      </c>
      <c r="AH326" s="16"/>
      <c r="AI326" s="16"/>
      <c r="AJ326" s="16" t="s">
        <v>10</v>
      </c>
      <c r="AK326" s="16" t="s">
        <v>71</v>
      </c>
      <c r="AL326" s="16" t="s">
        <v>59</v>
      </c>
      <c r="AM326" s="16" t="s">
        <v>60</v>
      </c>
      <c r="AN326" s="16"/>
      <c r="AO326" s="16"/>
      <c r="AP326" s="16"/>
      <c r="AQ326" s="15"/>
      <c r="AR326" s="15"/>
      <c r="AS326" s="15"/>
    </row>
    <row r="327" spans="1:45" s="12" customFormat="1">
      <c r="A327" s="18">
        <v>357</v>
      </c>
      <c r="B327" s="18">
        <v>76</v>
      </c>
      <c r="C327" s="18" t="s">
        <v>1</v>
      </c>
      <c r="D327" s="18">
        <v>5</v>
      </c>
      <c r="E327" s="18">
        <v>1</v>
      </c>
      <c r="F327" s="18">
        <v>99</v>
      </c>
      <c r="G327" s="18">
        <v>120</v>
      </c>
      <c r="H327" s="18">
        <v>7.7190000000000003</v>
      </c>
      <c r="I327" s="18">
        <v>7.9290000000000003</v>
      </c>
      <c r="J327" s="18" t="s">
        <v>129</v>
      </c>
      <c r="K327" s="18"/>
      <c r="L327" s="18"/>
      <c r="M327" s="18"/>
      <c r="N327" s="18"/>
      <c r="O327" s="18"/>
      <c r="P327" s="18" t="s">
        <v>217</v>
      </c>
      <c r="Q327" s="18">
        <v>2</v>
      </c>
      <c r="R327" s="26"/>
      <c r="S327" s="26"/>
      <c r="T327" s="16"/>
      <c r="U327" s="18"/>
      <c r="V327" s="18"/>
      <c r="W327" s="18"/>
      <c r="X327" s="18"/>
      <c r="Y327" s="18"/>
      <c r="Z327" s="18"/>
      <c r="AA327" s="18" t="s">
        <v>100</v>
      </c>
      <c r="AB327" s="18" t="s">
        <v>100</v>
      </c>
      <c r="AC327" s="18"/>
      <c r="AD327" s="18"/>
      <c r="AE327" s="18"/>
      <c r="AF327" s="18"/>
      <c r="AG327" s="18"/>
      <c r="AH327" s="16"/>
      <c r="AI327" s="16" t="s">
        <v>361</v>
      </c>
      <c r="AJ327" s="16" t="s">
        <v>10</v>
      </c>
      <c r="AK327" s="16" t="s">
        <v>71</v>
      </c>
      <c r="AL327" s="16" t="s">
        <v>59</v>
      </c>
      <c r="AM327" s="16" t="s">
        <v>60</v>
      </c>
      <c r="AN327" s="16"/>
      <c r="AO327" s="16"/>
      <c r="AP327" s="16"/>
      <c r="AQ327" s="15"/>
      <c r="AR327" s="15"/>
      <c r="AS327" s="15"/>
    </row>
    <row r="328" spans="1:45" s="12" customFormat="1">
      <c r="A328" s="18">
        <v>357</v>
      </c>
      <c r="B328" s="18">
        <v>76</v>
      </c>
      <c r="C328" s="18" t="s">
        <v>1</v>
      </c>
      <c r="D328" s="18">
        <v>5</v>
      </c>
      <c r="E328" s="18">
        <v>1</v>
      </c>
      <c r="F328" s="18">
        <v>105</v>
      </c>
      <c r="G328" s="18">
        <v>110</v>
      </c>
      <c r="H328" s="18">
        <v>7.7789999999999999</v>
      </c>
      <c r="I328" s="18">
        <v>7.8290000000000006</v>
      </c>
      <c r="J328" s="18" t="s">
        <v>61</v>
      </c>
      <c r="K328" s="18"/>
      <c r="L328" s="18" t="s">
        <v>362</v>
      </c>
      <c r="M328" s="18"/>
      <c r="N328" s="18"/>
      <c r="O328" s="18"/>
      <c r="P328" s="18" t="s">
        <v>278</v>
      </c>
      <c r="Q328" s="18">
        <v>4</v>
      </c>
      <c r="R328" s="26"/>
      <c r="S328" s="26"/>
      <c r="T328" s="16"/>
      <c r="U328" s="18"/>
      <c r="V328" s="18"/>
      <c r="W328" s="18"/>
      <c r="X328" s="18"/>
      <c r="Y328" s="18"/>
      <c r="Z328" s="18"/>
      <c r="AA328" s="18"/>
      <c r="AB328" s="18" t="s">
        <v>100</v>
      </c>
      <c r="AC328" s="18"/>
      <c r="AD328" s="18"/>
      <c r="AE328" s="18"/>
      <c r="AF328" s="18"/>
      <c r="AG328" s="18"/>
      <c r="AH328" s="16"/>
      <c r="AI328" s="16"/>
      <c r="AJ328" s="16" t="s">
        <v>10</v>
      </c>
      <c r="AK328" s="16" t="s">
        <v>63</v>
      </c>
      <c r="AL328" s="16" t="s">
        <v>59</v>
      </c>
      <c r="AM328" s="16" t="s">
        <v>60</v>
      </c>
      <c r="AN328" s="16"/>
      <c r="AO328" s="16"/>
      <c r="AP328" s="16"/>
      <c r="AQ328" s="15"/>
      <c r="AR328" s="15"/>
      <c r="AS328" s="15"/>
    </row>
    <row r="329" spans="1:45" s="12" customFormat="1" ht="45">
      <c r="A329" s="18">
        <v>357</v>
      </c>
      <c r="B329" s="18">
        <v>76</v>
      </c>
      <c r="C329" s="18" t="s">
        <v>1</v>
      </c>
      <c r="D329" s="18">
        <v>5</v>
      </c>
      <c r="E329" s="18">
        <v>1</v>
      </c>
      <c r="F329" s="18">
        <v>120</v>
      </c>
      <c r="G329" s="18">
        <v>125</v>
      </c>
      <c r="H329" s="18">
        <v>7.9290000000000003</v>
      </c>
      <c r="I329" s="18">
        <v>7.9790000000000001</v>
      </c>
      <c r="J329" s="18" t="s">
        <v>120</v>
      </c>
      <c r="K329" s="18"/>
      <c r="L329" s="18"/>
      <c r="M329" s="18"/>
      <c r="N329" s="18"/>
      <c r="O329" s="18"/>
      <c r="P329" s="18" t="s">
        <v>226</v>
      </c>
      <c r="Q329" s="18">
        <v>3</v>
      </c>
      <c r="R329" s="26"/>
      <c r="S329" s="26" t="s">
        <v>363</v>
      </c>
      <c r="T329" s="16"/>
      <c r="U329" s="18"/>
      <c r="V329" s="18"/>
      <c r="W329" s="18" t="s">
        <v>100</v>
      </c>
      <c r="X329" s="18"/>
      <c r="Y329" s="18"/>
      <c r="Z329" s="18"/>
      <c r="AA329" s="18"/>
      <c r="AB329" s="18" t="s">
        <v>100</v>
      </c>
      <c r="AC329" s="18"/>
      <c r="AD329" s="18"/>
      <c r="AE329" s="18"/>
      <c r="AF329" s="18"/>
      <c r="AG329" s="18"/>
      <c r="AH329" s="16"/>
      <c r="AI329" s="16"/>
      <c r="AJ329" s="16" t="s">
        <v>10</v>
      </c>
      <c r="AK329" s="16" t="s">
        <v>196</v>
      </c>
      <c r="AL329" s="16" t="s">
        <v>59</v>
      </c>
      <c r="AM329" s="16" t="s">
        <v>60</v>
      </c>
      <c r="AN329" s="16"/>
      <c r="AO329" s="16"/>
      <c r="AP329" s="16"/>
      <c r="AQ329" s="15"/>
      <c r="AR329" s="15"/>
      <c r="AS329" s="15"/>
    </row>
    <row r="330" spans="1:45" s="12" customFormat="1">
      <c r="A330" s="18">
        <v>357</v>
      </c>
      <c r="B330" s="18">
        <v>76</v>
      </c>
      <c r="C330" s="18" t="s">
        <v>1</v>
      </c>
      <c r="D330" s="18">
        <v>5</v>
      </c>
      <c r="E330" s="18">
        <v>1</v>
      </c>
      <c r="F330" s="18">
        <v>120</v>
      </c>
      <c r="G330" s="18">
        <v>125</v>
      </c>
      <c r="H330" s="18">
        <v>7.9290000000000003</v>
      </c>
      <c r="I330" s="18">
        <v>7.9790000000000001</v>
      </c>
      <c r="J330" s="18" t="s">
        <v>364</v>
      </c>
      <c r="K330" s="18"/>
      <c r="L330" s="18"/>
      <c r="M330" s="18"/>
      <c r="N330" s="18"/>
      <c r="O330" s="18"/>
      <c r="P330" s="18" t="s">
        <v>226</v>
      </c>
      <c r="Q330" s="18">
        <v>3</v>
      </c>
      <c r="R330" s="26"/>
      <c r="S330" s="26"/>
      <c r="T330" s="16"/>
      <c r="U330" s="18"/>
      <c r="V330" s="18"/>
      <c r="W330" s="18"/>
      <c r="X330" s="18"/>
      <c r="Y330" s="18"/>
      <c r="Z330" s="18"/>
      <c r="AA330" s="18" t="s">
        <v>100</v>
      </c>
      <c r="AB330" s="18" t="s">
        <v>100</v>
      </c>
      <c r="AC330" s="18"/>
      <c r="AD330" s="18"/>
      <c r="AE330" s="18"/>
      <c r="AF330" s="18"/>
      <c r="AG330" s="18"/>
      <c r="AH330" s="16"/>
      <c r="AI330" s="16"/>
      <c r="AJ330" s="16" t="s">
        <v>10</v>
      </c>
      <c r="AK330" s="16" t="s">
        <v>107</v>
      </c>
      <c r="AL330" s="16" t="s">
        <v>59</v>
      </c>
      <c r="AM330" s="16" t="s">
        <v>60</v>
      </c>
      <c r="AN330" s="16"/>
      <c r="AO330" s="16"/>
      <c r="AP330" s="16"/>
      <c r="AQ330" s="15"/>
      <c r="AR330" s="15"/>
      <c r="AS330" s="15"/>
    </row>
    <row r="331" spans="1:45" s="12" customFormat="1">
      <c r="A331" s="18">
        <v>357</v>
      </c>
      <c r="B331" s="18">
        <v>76</v>
      </c>
      <c r="C331" s="18" t="s">
        <v>1</v>
      </c>
      <c r="D331" s="18">
        <v>5</v>
      </c>
      <c r="E331" s="18" t="s">
        <v>4</v>
      </c>
      <c r="F331" s="18">
        <v>0</v>
      </c>
      <c r="G331" s="18">
        <v>9</v>
      </c>
      <c r="H331" s="18">
        <v>7.9790000000000001</v>
      </c>
      <c r="I331" s="18">
        <v>8.0690000000000008</v>
      </c>
      <c r="J331" s="18" t="s">
        <v>350</v>
      </c>
      <c r="K331" s="18"/>
      <c r="L331" s="18"/>
      <c r="M331" s="18"/>
      <c r="N331" s="18"/>
      <c r="O331" s="18"/>
      <c r="P331" s="18" t="s">
        <v>219</v>
      </c>
      <c r="Q331" s="18">
        <v>1</v>
      </c>
      <c r="R331" s="26"/>
      <c r="S331" s="26"/>
      <c r="T331" s="16"/>
      <c r="U331" s="18"/>
      <c r="V331" s="18"/>
      <c r="W331" s="18"/>
      <c r="X331" s="18"/>
      <c r="Y331" s="18"/>
      <c r="Z331" s="18"/>
      <c r="AA331" s="18" t="s">
        <v>100</v>
      </c>
      <c r="AB331" s="18" t="s">
        <v>100</v>
      </c>
      <c r="AC331" s="18"/>
      <c r="AD331" s="18"/>
      <c r="AE331" s="18"/>
      <c r="AF331" s="18"/>
      <c r="AG331" s="18"/>
      <c r="AH331" s="16"/>
      <c r="AI331" s="16"/>
      <c r="AJ331" s="16" t="s">
        <v>70</v>
      </c>
      <c r="AK331" s="16" t="s">
        <v>71</v>
      </c>
      <c r="AL331" s="16" t="s">
        <v>59</v>
      </c>
      <c r="AM331" s="16" t="s">
        <v>60</v>
      </c>
      <c r="AN331" s="16"/>
      <c r="AO331" s="16"/>
      <c r="AP331" s="16"/>
      <c r="AQ331" s="15"/>
      <c r="AR331" s="15"/>
      <c r="AS331" s="15"/>
    </row>
    <row r="332" spans="1:45" s="12" customFormat="1" ht="30">
      <c r="A332" s="18">
        <v>357</v>
      </c>
      <c r="B332" s="18">
        <v>76</v>
      </c>
      <c r="C332" s="18" t="s">
        <v>1</v>
      </c>
      <c r="D332" s="18">
        <v>6</v>
      </c>
      <c r="E332" s="18">
        <v>1</v>
      </c>
      <c r="F332" s="18">
        <v>0</v>
      </c>
      <c r="G332" s="18">
        <v>58</v>
      </c>
      <c r="H332" s="18">
        <v>7.984</v>
      </c>
      <c r="I332" s="18">
        <v>8.5640000000000001</v>
      </c>
      <c r="J332" s="18" t="s">
        <v>129</v>
      </c>
      <c r="K332" s="18"/>
      <c r="L332" s="18" t="s">
        <v>365</v>
      </c>
      <c r="M332" s="18"/>
      <c r="N332" s="18"/>
      <c r="O332" s="18"/>
      <c r="P332" s="18" t="s">
        <v>219</v>
      </c>
      <c r="Q332" s="18">
        <v>2</v>
      </c>
      <c r="R332" s="26"/>
      <c r="S332" s="26" t="s">
        <v>209</v>
      </c>
      <c r="T332" s="16"/>
      <c r="U332" s="18"/>
      <c r="V332" s="18"/>
      <c r="W332" s="18"/>
      <c r="X332" s="18"/>
      <c r="Y332" s="18"/>
      <c r="Z332" s="18" t="s">
        <v>100</v>
      </c>
      <c r="AA332" s="18"/>
      <c r="AB332" s="18" t="s">
        <v>100</v>
      </c>
      <c r="AC332" s="18"/>
      <c r="AD332" s="18"/>
      <c r="AE332" s="18"/>
      <c r="AF332" s="18"/>
      <c r="AG332" s="18"/>
      <c r="AH332" s="16"/>
      <c r="AI332" s="16" t="s">
        <v>366</v>
      </c>
      <c r="AJ332" s="16" t="s">
        <v>10</v>
      </c>
      <c r="AK332" s="16" t="s">
        <v>63</v>
      </c>
      <c r="AL332" s="16" t="s">
        <v>59</v>
      </c>
      <c r="AM332" s="16" t="s">
        <v>72</v>
      </c>
      <c r="AN332" s="16"/>
      <c r="AO332" s="16"/>
      <c r="AP332" s="16"/>
      <c r="AQ332" s="15"/>
      <c r="AR332" s="15"/>
      <c r="AS332" s="15"/>
    </row>
    <row r="333" spans="1:45" s="12" customFormat="1">
      <c r="A333" s="18">
        <v>357</v>
      </c>
      <c r="B333" s="18">
        <v>76</v>
      </c>
      <c r="C333" s="18" t="s">
        <v>1</v>
      </c>
      <c r="D333" s="18">
        <v>6</v>
      </c>
      <c r="E333" s="18">
        <v>1</v>
      </c>
      <c r="F333" s="18">
        <v>2</v>
      </c>
      <c r="G333" s="18">
        <v>4</v>
      </c>
      <c r="H333" s="18">
        <v>8.0039999999999996</v>
      </c>
      <c r="I333" s="18">
        <v>8.0239999999999991</v>
      </c>
      <c r="J333" s="18" t="s">
        <v>129</v>
      </c>
      <c r="K333" s="18"/>
      <c r="L333" s="18" t="s">
        <v>357</v>
      </c>
      <c r="M333" s="18"/>
      <c r="N333" s="18"/>
      <c r="O333" s="18"/>
      <c r="P333" s="18" t="s">
        <v>278</v>
      </c>
      <c r="Q333" s="18">
        <v>1</v>
      </c>
      <c r="R333" s="26"/>
      <c r="S333" s="26"/>
      <c r="T333" s="16"/>
      <c r="U333" s="18"/>
      <c r="V333" s="18"/>
      <c r="W333" s="18"/>
      <c r="X333" s="18"/>
      <c r="Y333" s="18"/>
      <c r="Z333" s="18" t="s">
        <v>100</v>
      </c>
      <c r="AA333" s="18"/>
      <c r="AB333" s="18" t="s">
        <v>100</v>
      </c>
      <c r="AC333" s="18"/>
      <c r="AD333" s="18"/>
      <c r="AE333" s="18"/>
      <c r="AF333" s="18"/>
      <c r="AG333" s="18"/>
      <c r="AH333" s="16"/>
      <c r="AI333" s="16"/>
      <c r="AJ333" s="16" t="s">
        <v>367</v>
      </c>
      <c r="AK333" s="16" t="s">
        <v>71</v>
      </c>
      <c r="AL333" s="16" t="s">
        <v>59</v>
      </c>
      <c r="AM333" s="16" t="s">
        <v>72</v>
      </c>
      <c r="AN333" s="16"/>
      <c r="AO333" s="16"/>
      <c r="AP333" s="16"/>
      <c r="AQ333" s="15"/>
      <c r="AR333" s="15"/>
      <c r="AS333" s="15"/>
    </row>
    <row r="334" spans="1:45" s="12" customFormat="1">
      <c r="A334" s="18">
        <v>357</v>
      </c>
      <c r="B334" s="18">
        <v>76</v>
      </c>
      <c r="C334" s="18" t="s">
        <v>1</v>
      </c>
      <c r="D334" s="18">
        <v>6</v>
      </c>
      <c r="E334" s="18">
        <v>1</v>
      </c>
      <c r="F334" s="18">
        <v>0</v>
      </c>
      <c r="G334" s="18">
        <v>58</v>
      </c>
      <c r="H334" s="18">
        <v>7.984</v>
      </c>
      <c r="I334" s="18">
        <v>8.5640000000000001</v>
      </c>
      <c r="J334" s="18" t="s">
        <v>104</v>
      </c>
      <c r="K334" s="18"/>
      <c r="L334" s="18"/>
      <c r="M334" s="18"/>
      <c r="N334" s="18"/>
      <c r="O334" s="18"/>
      <c r="P334" s="18" t="s">
        <v>83</v>
      </c>
      <c r="Q334" s="18">
        <v>5</v>
      </c>
      <c r="R334" s="26"/>
      <c r="S334" s="26"/>
      <c r="T334" s="16"/>
      <c r="U334" s="18"/>
      <c r="V334" s="18"/>
      <c r="W334" s="18"/>
      <c r="X334" s="18"/>
      <c r="Y334" s="18"/>
      <c r="Z334" s="18"/>
      <c r="AA334" s="18" t="s">
        <v>100</v>
      </c>
      <c r="AB334" s="18" t="s">
        <v>100</v>
      </c>
      <c r="AC334" s="18"/>
      <c r="AD334" s="18"/>
      <c r="AE334" s="18"/>
      <c r="AF334" s="18"/>
      <c r="AG334" s="18"/>
      <c r="AH334" s="16"/>
      <c r="AI334" s="16"/>
      <c r="AJ334" s="16" t="s">
        <v>10</v>
      </c>
      <c r="AK334" s="16" t="s">
        <v>107</v>
      </c>
      <c r="AL334" s="16" t="s">
        <v>59</v>
      </c>
      <c r="AM334" s="16" t="s">
        <v>60</v>
      </c>
      <c r="AN334" s="16"/>
      <c r="AO334" s="16"/>
      <c r="AP334" s="16"/>
      <c r="AQ334" s="15"/>
      <c r="AR334" s="15"/>
      <c r="AS334" s="15"/>
    </row>
    <row r="335" spans="1:45" s="12" customFormat="1">
      <c r="A335" s="18">
        <v>357</v>
      </c>
      <c r="B335" s="18">
        <v>76</v>
      </c>
      <c r="C335" s="18" t="s">
        <v>1</v>
      </c>
      <c r="D335" s="18">
        <v>6</v>
      </c>
      <c r="E335" s="18">
        <v>1</v>
      </c>
      <c r="F335" s="18">
        <v>0</v>
      </c>
      <c r="G335" s="18">
        <v>15</v>
      </c>
      <c r="H335" s="18">
        <v>7.984</v>
      </c>
      <c r="I335" s="18">
        <v>8.1340000000000003</v>
      </c>
      <c r="J335" s="18" t="s">
        <v>368</v>
      </c>
      <c r="K335" s="18"/>
      <c r="L335" s="18" t="s">
        <v>369</v>
      </c>
      <c r="M335" s="18"/>
      <c r="N335" s="18"/>
      <c r="O335" s="18"/>
      <c r="P335" s="18" t="s">
        <v>226</v>
      </c>
      <c r="Q335" s="18">
        <v>1</v>
      </c>
      <c r="R335" s="26"/>
      <c r="S335" s="26"/>
      <c r="T335" s="16"/>
      <c r="U335" s="18" t="s">
        <v>276</v>
      </c>
      <c r="V335" s="18"/>
      <c r="W335" s="18"/>
      <c r="X335" s="18"/>
      <c r="Y335" s="18"/>
      <c r="Z335" s="18"/>
      <c r="AA335" s="18" t="s">
        <v>100</v>
      </c>
      <c r="AB335" s="18" t="s">
        <v>100</v>
      </c>
      <c r="AC335" s="18"/>
      <c r="AD335" s="18"/>
      <c r="AE335" s="18"/>
      <c r="AF335" s="18"/>
      <c r="AG335" s="18"/>
      <c r="AH335" s="16"/>
      <c r="AI335" s="16"/>
      <c r="AJ335" s="16" t="s">
        <v>10</v>
      </c>
      <c r="AK335" s="16" t="s">
        <v>63</v>
      </c>
      <c r="AL335" s="16" t="s">
        <v>221</v>
      </c>
      <c r="AM335" s="16" t="s">
        <v>84</v>
      </c>
      <c r="AN335" s="16"/>
      <c r="AO335" s="16"/>
      <c r="AP335" s="16"/>
      <c r="AQ335" s="15"/>
      <c r="AR335" s="15"/>
      <c r="AS335" s="15"/>
    </row>
    <row r="336" spans="1:45" s="12" customFormat="1" ht="45">
      <c r="A336" s="18">
        <v>357</v>
      </c>
      <c r="B336" s="18">
        <v>76</v>
      </c>
      <c r="C336" s="18" t="s">
        <v>1</v>
      </c>
      <c r="D336" s="18">
        <v>6</v>
      </c>
      <c r="E336" s="18">
        <v>1</v>
      </c>
      <c r="F336" s="18">
        <v>0</v>
      </c>
      <c r="G336" s="18">
        <v>15</v>
      </c>
      <c r="H336" s="18">
        <v>7.984</v>
      </c>
      <c r="I336" s="18">
        <v>8.1340000000000003</v>
      </c>
      <c r="J336" s="18" t="s">
        <v>61</v>
      </c>
      <c r="K336" s="18"/>
      <c r="L336" s="18"/>
      <c r="M336" s="18"/>
      <c r="N336" s="18"/>
      <c r="O336" s="18"/>
      <c r="P336" s="18" t="s">
        <v>226</v>
      </c>
      <c r="Q336" s="18">
        <v>1</v>
      </c>
      <c r="R336" s="26"/>
      <c r="S336" s="26" t="s">
        <v>370</v>
      </c>
      <c r="T336" s="16"/>
      <c r="U336" s="18" t="s">
        <v>100</v>
      </c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6"/>
      <c r="AI336" s="16"/>
      <c r="AJ336" s="16" t="s">
        <v>10</v>
      </c>
      <c r="AK336" s="16" t="s">
        <v>71</v>
      </c>
      <c r="AL336" s="16" t="s">
        <v>59</v>
      </c>
      <c r="AM336" s="16" t="s">
        <v>60</v>
      </c>
      <c r="AN336" s="16"/>
      <c r="AO336" s="16"/>
      <c r="AP336" s="16"/>
      <c r="AQ336" s="15"/>
      <c r="AR336" s="15"/>
      <c r="AS336" s="15"/>
    </row>
    <row r="337" spans="1:45" s="12" customFormat="1" ht="30">
      <c r="A337" s="18">
        <v>357</v>
      </c>
      <c r="B337" s="18">
        <v>76</v>
      </c>
      <c r="C337" s="18" t="s">
        <v>1</v>
      </c>
      <c r="D337" s="18">
        <v>6</v>
      </c>
      <c r="E337" s="18">
        <v>1</v>
      </c>
      <c r="F337" s="18">
        <v>18</v>
      </c>
      <c r="G337" s="18">
        <v>19</v>
      </c>
      <c r="H337" s="18">
        <v>8.1639999999999997</v>
      </c>
      <c r="I337" s="18">
        <v>8.1739999999999995</v>
      </c>
      <c r="J337" s="18" t="s">
        <v>61</v>
      </c>
      <c r="K337" s="18"/>
      <c r="L337" s="18" t="s">
        <v>371</v>
      </c>
      <c r="M337" s="18"/>
      <c r="N337" s="18"/>
      <c r="O337" s="18"/>
      <c r="P337" s="18" t="s">
        <v>219</v>
      </c>
      <c r="Q337" s="18">
        <v>1</v>
      </c>
      <c r="R337" s="26"/>
      <c r="S337" s="26" t="s">
        <v>372</v>
      </c>
      <c r="T337" s="16"/>
      <c r="U337" s="18" t="s">
        <v>100</v>
      </c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6"/>
      <c r="AI337" s="16"/>
      <c r="AJ337" s="16" t="s">
        <v>70</v>
      </c>
      <c r="AK337" s="16" t="s">
        <v>71</v>
      </c>
      <c r="AL337" s="16" t="s">
        <v>59</v>
      </c>
      <c r="AM337" s="16" t="s">
        <v>60</v>
      </c>
      <c r="AN337" s="16"/>
      <c r="AO337" s="16" t="s">
        <v>85</v>
      </c>
      <c r="AP337" s="16">
        <v>8</v>
      </c>
      <c r="AQ337" s="15"/>
      <c r="AR337" s="15"/>
      <c r="AS337" s="15"/>
    </row>
    <row r="338" spans="1:45" s="12" customFormat="1">
      <c r="A338" s="18">
        <v>357</v>
      </c>
      <c r="B338" s="18">
        <v>76</v>
      </c>
      <c r="C338" s="18" t="s">
        <v>1</v>
      </c>
      <c r="D338" s="18">
        <v>6</v>
      </c>
      <c r="E338" s="18">
        <v>1</v>
      </c>
      <c r="F338" s="18">
        <v>33</v>
      </c>
      <c r="G338" s="18">
        <v>70</v>
      </c>
      <c r="H338" s="18">
        <v>8.3140000000000001</v>
      </c>
      <c r="I338" s="18">
        <v>8.6839999999999993</v>
      </c>
      <c r="J338" s="18" t="s">
        <v>373</v>
      </c>
      <c r="K338" s="18"/>
      <c r="L338" s="18"/>
      <c r="M338" s="18"/>
      <c r="N338" s="18"/>
      <c r="O338" s="18"/>
      <c r="P338" s="18" t="s">
        <v>219</v>
      </c>
      <c r="Q338" s="18">
        <v>3</v>
      </c>
      <c r="R338" s="26"/>
      <c r="S338" s="26"/>
      <c r="T338" s="16"/>
      <c r="U338" s="18"/>
      <c r="V338" s="18"/>
      <c r="W338" s="18" t="s">
        <v>100</v>
      </c>
      <c r="X338" s="18"/>
      <c r="Y338" s="18"/>
      <c r="Z338" s="18" t="s">
        <v>100</v>
      </c>
      <c r="AA338" s="18"/>
      <c r="AB338" s="18" t="s">
        <v>100</v>
      </c>
      <c r="AC338" s="18"/>
      <c r="AD338" s="18"/>
      <c r="AE338" s="18"/>
      <c r="AF338" s="18"/>
      <c r="AG338" s="18"/>
      <c r="AH338" s="16"/>
      <c r="AI338" s="16"/>
      <c r="AJ338" s="16" t="s">
        <v>153</v>
      </c>
      <c r="AK338" s="16" t="s">
        <v>196</v>
      </c>
      <c r="AL338" s="16" t="s">
        <v>59</v>
      </c>
      <c r="AM338" s="16" t="s">
        <v>72</v>
      </c>
      <c r="AN338" s="15"/>
      <c r="AO338" s="15"/>
      <c r="AP338" s="15"/>
      <c r="AQ338" s="15"/>
      <c r="AR338" s="15"/>
      <c r="AS338" s="15"/>
    </row>
    <row r="339" spans="1:45" s="12" customFormat="1" ht="45">
      <c r="A339" s="18">
        <v>357</v>
      </c>
      <c r="B339" s="18">
        <v>76</v>
      </c>
      <c r="C339" s="18" t="s">
        <v>1</v>
      </c>
      <c r="D339" s="18">
        <v>6</v>
      </c>
      <c r="E339" s="18">
        <v>1</v>
      </c>
      <c r="F339" s="18">
        <v>40</v>
      </c>
      <c r="G339" s="18">
        <v>48</v>
      </c>
      <c r="H339" s="18">
        <v>8.3840000000000003</v>
      </c>
      <c r="I339" s="18">
        <v>8.4640000000000004</v>
      </c>
      <c r="J339" s="18" t="s">
        <v>119</v>
      </c>
      <c r="K339" s="18"/>
      <c r="L339" s="18"/>
      <c r="M339" s="18"/>
      <c r="N339" s="18"/>
      <c r="O339" s="18"/>
      <c r="P339" s="18" t="s">
        <v>219</v>
      </c>
      <c r="Q339" s="18">
        <v>1</v>
      </c>
      <c r="R339" s="26"/>
      <c r="S339" s="26" t="s">
        <v>374</v>
      </c>
      <c r="T339" s="16"/>
      <c r="U339" s="18"/>
      <c r="V339" s="18"/>
      <c r="W339" s="18"/>
      <c r="X339" s="18"/>
      <c r="Y339" s="18"/>
      <c r="Z339" s="18" t="s">
        <v>100</v>
      </c>
      <c r="AA339" s="18"/>
      <c r="AB339" s="18" t="s">
        <v>100</v>
      </c>
      <c r="AC339" s="18"/>
      <c r="AD339" s="18"/>
      <c r="AE339" s="18"/>
      <c r="AF339" s="18"/>
      <c r="AG339" s="18"/>
      <c r="AH339" s="16"/>
      <c r="AI339" s="16"/>
      <c r="AJ339" s="16" t="s">
        <v>10</v>
      </c>
      <c r="AK339" s="16" t="s">
        <v>71</v>
      </c>
      <c r="AL339" s="16" t="s">
        <v>59</v>
      </c>
      <c r="AM339" s="16" t="s">
        <v>60</v>
      </c>
      <c r="AN339" s="15"/>
      <c r="AO339" s="15"/>
      <c r="AP339" s="15"/>
      <c r="AQ339" s="15"/>
      <c r="AR339" s="15"/>
      <c r="AS339" s="15"/>
    </row>
    <row r="340" spans="1:45" s="12" customFormat="1" ht="60">
      <c r="A340" s="18">
        <v>357</v>
      </c>
      <c r="B340" s="18">
        <v>76</v>
      </c>
      <c r="C340" s="18" t="s">
        <v>1</v>
      </c>
      <c r="D340" s="18">
        <v>6</v>
      </c>
      <c r="E340" s="18">
        <v>1</v>
      </c>
      <c r="F340" s="18">
        <v>52</v>
      </c>
      <c r="G340" s="18">
        <v>70</v>
      </c>
      <c r="H340" s="18">
        <v>8.5039999999999996</v>
      </c>
      <c r="I340" s="18">
        <v>8.6839999999999993</v>
      </c>
      <c r="J340" s="18" t="s">
        <v>373</v>
      </c>
      <c r="K340" s="18"/>
      <c r="L340" s="18"/>
      <c r="M340" s="18"/>
      <c r="N340" s="18"/>
      <c r="O340" s="18"/>
      <c r="P340" s="18" t="s">
        <v>226</v>
      </c>
      <c r="Q340" s="18">
        <v>5</v>
      </c>
      <c r="R340" s="26"/>
      <c r="S340" s="26" t="s">
        <v>375</v>
      </c>
      <c r="T340" s="16"/>
      <c r="U340" s="18"/>
      <c r="V340" s="18"/>
      <c r="W340" s="18" t="s">
        <v>100</v>
      </c>
      <c r="X340" s="18"/>
      <c r="Y340" s="18"/>
      <c r="Z340" s="18" t="s">
        <v>100</v>
      </c>
      <c r="AA340" s="18" t="s">
        <v>100</v>
      </c>
      <c r="AB340" s="18" t="s">
        <v>100</v>
      </c>
      <c r="AC340" s="18"/>
      <c r="AD340" s="18"/>
      <c r="AE340" s="18"/>
      <c r="AF340" s="18"/>
      <c r="AG340" s="18"/>
      <c r="AH340" s="16"/>
      <c r="AI340" s="16"/>
      <c r="AJ340" s="16" t="s">
        <v>10</v>
      </c>
      <c r="AK340" s="16" t="s">
        <v>196</v>
      </c>
      <c r="AL340" s="16" t="s">
        <v>59</v>
      </c>
      <c r="AM340" s="16" t="s">
        <v>60</v>
      </c>
      <c r="AN340" s="15"/>
      <c r="AO340" s="15"/>
      <c r="AP340" s="15"/>
      <c r="AQ340" s="15"/>
      <c r="AR340" s="15"/>
      <c r="AS340" s="15"/>
    </row>
    <row r="341" spans="1:45" s="12" customFormat="1" ht="30">
      <c r="A341" s="18">
        <v>357</v>
      </c>
      <c r="B341" s="18">
        <v>76</v>
      </c>
      <c r="C341" s="18" t="s">
        <v>1</v>
      </c>
      <c r="D341" s="18">
        <v>6</v>
      </c>
      <c r="E341" s="18">
        <v>1</v>
      </c>
      <c r="F341" s="18">
        <v>52</v>
      </c>
      <c r="G341" s="18">
        <v>87</v>
      </c>
      <c r="H341" s="18">
        <v>8.5039999999999996</v>
      </c>
      <c r="I341" s="18">
        <v>8.8539999999999992</v>
      </c>
      <c r="J341" s="18" t="s">
        <v>104</v>
      </c>
      <c r="K341" s="18"/>
      <c r="L341" s="18"/>
      <c r="M341" s="18"/>
      <c r="N341" s="18"/>
      <c r="O341" s="18"/>
      <c r="P341" s="18" t="s">
        <v>56</v>
      </c>
      <c r="Q341" s="18">
        <v>2</v>
      </c>
      <c r="R341" s="26"/>
      <c r="S341" s="26" t="s">
        <v>376</v>
      </c>
      <c r="T341" s="16"/>
      <c r="U341" s="18"/>
      <c r="V341" s="18"/>
      <c r="W341" s="18"/>
      <c r="X341" s="18"/>
      <c r="Y341" s="18"/>
      <c r="Z341" s="18"/>
      <c r="AA341" s="18" t="s">
        <v>100</v>
      </c>
      <c r="AB341" s="18"/>
      <c r="AC341" s="18"/>
      <c r="AD341" s="18"/>
      <c r="AE341" s="18"/>
      <c r="AF341" s="18"/>
      <c r="AG341" s="18"/>
      <c r="AH341" s="16"/>
      <c r="AI341" s="16"/>
      <c r="AJ341" s="16" t="s">
        <v>10</v>
      </c>
      <c r="AK341" s="16" t="s">
        <v>196</v>
      </c>
      <c r="AL341" s="16" t="s">
        <v>59</v>
      </c>
      <c r="AM341" s="16" t="s">
        <v>60</v>
      </c>
      <c r="AN341" s="15"/>
      <c r="AO341" s="15"/>
      <c r="AP341" s="15"/>
      <c r="AQ341" s="15"/>
      <c r="AR341" s="15"/>
      <c r="AS341" s="15"/>
    </row>
    <row r="342" spans="1:45" s="12" customFormat="1" ht="30">
      <c r="A342" s="18">
        <v>357</v>
      </c>
      <c r="B342" s="18">
        <v>76</v>
      </c>
      <c r="C342" s="18" t="s">
        <v>1</v>
      </c>
      <c r="D342" s="18">
        <v>6</v>
      </c>
      <c r="E342" s="18">
        <v>1</v>
      </c>
      <c r="F342" s="18">
        <v>75</v>
      </c>
      <c r="G342" s="18">
        <v>86</v>
      </c>
      <c r="H342" s="18">
        <v>8.734</v>
      </c>
      <c r="I342" s="18">
        <v>8.8439999999999994</v>
      </c>
      <c r="J342" s="18" t="s">
        <v>322</v>
      </c>
      <c r="K342" s="18"/>
      <c r="L342" s="18" t="s">
        <v>371</v>
      </c>
      <c r="M342" s="18"/>
      <c r="N342" s="18"/>
      <c r="O342" s="18"/>
      <c r="P342" s="18" t="s">
        <v>219</v>
      </c>
      <c r="Q342" s="18">
        <v>3</v>
      </c>
      <c r="R342" s="26"/>
      <c r="S342" s="26" t="s">
        <v>377</v>
      </c>
      <c r="T342" s="16"/>
      <c r="U342" s="18"/>
      <c r="V342" s="18"/>
      <c r="W342" s="18"/>
      <c r="X342" s="18"/>
      <c r="Y342" s="18"/>
      <c r="Z342" s="18" t="s">
        <v>100</v>
      </c>
      <c r="AA342" s="18" t="s">
        <v>100</v>
      </c>
      <c r="AB342" s="18" t="s">
        <v>100</v>
      </c>
      <c r="AC342" s="18"/>
      <c r="AD342" s="18"/>
      <c r="AE342" s="18"/>
      <c r="AF342" s="18"/>
      <c r="AG342" s="18"/>
      <c r="AH342" s="16"/>
      <c r="AI342" s="16"/>
      <c r="AJ342" s="16" t="s">
        <v>10</v>
      </c>
      <c r="AK342" s="16" t="s">
        <v>196</v>
      </c>
      <c r="AL342" s="16" t="s">
        <v>59</v>
      </c>
      <c r="AM342" s="16" t="s">
        <v>84</v>
      </c>
      <c r="AN342" s="15"/>
      <c r="AO342" s="15"/>
      <c r="AP342" s="15"/>
      <c r="AQ342" s="15"/>
      <c r="AR342" s="15"/>
      <c r="AS342" s="15"/>
    </row>
    <row r="343" spans="1:45" s="12" customFormat="1" ht="30">
      <c r="A343" s="18">
        <v>357</v>
      </c>
      <c r="B343" s="18">
        <v>76</v>
      </c>
      <c r="C343" s="18" t="s">
        <v>1</v>
      </c>
      <c r="D343" s="18">
        <v>6</v>
      </c>
      <c r="E343" s="18">
        <v>1</v>
      </c>
      <c r="F343" s="18">
        <v>85</v>
      </c>
      <c r="G343" s="18">
        <v>86</v>
      </c>
      <c r="H343" s="18">
        <v>8.8339999999999996</v>
      </c>
      <c r="I343" s="18">
        <v>8.8439999999999994</v>
      </c>
      <c r="J343" s="18" t="s">
        <v>129</v>
      </c>
      <c r="K343" s="18"/>
      <c r="L343" s="18" t="s">
        <v>371</v>
      </c>
      <c r="M343" s="18"/>
      <c r="N343" s="18"/>
      <c r="O343" s="18"/>
      <c r="P343" s="18" t="s">
        <v>168</v>
      </c>
      <c r="Q343" s="18">
        <v>2</v>
      </c>
      <c r="R343" s="26"/>
      <c r="S343" s="26" t="s">
        <v>378</v>
      </c>
      <c r="T343" s="16"/>
      <c r="U343" s="18"/>
      <c r="V343" s="18"/>
      <c r="W343" s="18"/>
      <c r="X343" s="18"/>
      <c r="Y343" s="18"/>
      <c r="Z343" s="18" t="s">
        <v>100</v>
      </c>
      <c r="AA343" s="18"/>
      <c r="AB343" s="18" t="s">
        <v>100</v>
      </c>
      <c r="AC343" s="18"/>
      <c r="AD343" s="18"/>
      <c r="AE343" s="18"/>
      <c r="AF343" s="18"/>
      <c r="AG343" s="18"/>
      <c r="AH343" s="16"/>
      <c r="AI343" s="16"/>
      <c r="AJ343" s="16" t="s">
        <v>10</v>
      </c>
      <c r="AK343" s="16" t="s">
        <v>71</v>
      </c>
      <c r="AL343" s="16" t="s">
        <v>59</v>
      </c>
      <c r="AM343" s="16" t="s">
        <v>72</v>
      </c>
      <c r="AN343" s="15"/>
      <c r="AO343" s="15"/>
      <c r="AP343" s="15"/>
      <c r="AQ343" s="15"/>
      <c r="AR343" s="15"/>
      <c r="AS343" s="15"/>
    </row>
    <row r="344" spans="1:45" s="12" customFormat="1" ht="30">
      <c r="A344" s="18">
        <v>357</v>
      </c>
      <c r="B344" s="18">
        <v>76</v>
      </c>
      <c r="C344" s="18" t="s">
        <v>1</v>
      </c>
      <c r="D344" s="18">
        <v>6</v>
      </c>
      <c r="E344" s="18">
        <v>1</v>
      </c>
      <c r="F344" s="18">
        <v>85</v>
      </c>
      <c r="G344" s="18">
        <v>90</v>
      </c>
      <c r="H344" s="18">
        <v>8.8339999999999996</v>
      </c>
      <c r="I344" s="18">
        <v>8.8840000000000003</v>
      </c>
      <c r="J344" s="18" t="s">
        <v>129</v>
      </c>
      <c r="K344" s="18"/>
      <c r="L344" s="18" t="s">
        <v>371</v>
      </c>
      <c r="M344" s="18"/>
      <c r="N344" s="18"/>
      <c r="O344" s="18"/>
      <c r="P344" s="18" t="s">
        <v>278</v>
      </c>
      <c r="Q344" s="18">
        <v>2</v>
      </c>
      <c r="R344" s="26"/>
      <c r="S344" s="26" t="s">
        <v>378</v>
      </c>
      <c r="T344" s="16"/>
      <c r="U344" s="18"/>
      <c r="V344" s="18"/>
      <c r="W344" s="18"/>
      <c r="X344" s="18"/>
      <c r="Y344" s="18"/>
      <c r="Z344" s="18" t="s">
        <v>100</v>
      </c>
      <c r="AA344" s="18"/>
      <c r="AB344" s="18" t="s">
        <v>100</v>
      </c>
      <c r="AC344" s="18"/>
      <c r="AD344" s="18"/>
      <c r="AE344" s="18"/>
      <c r="AF344" s="18"/>
      <c r="AG344" s="18"/>
      <c r="AH344" s="16"/>
      <c r="AI344" s="16"/>
      <c r="AJ344" s="16" t="s">
        <v>10</v>
      </c>
      <c r="AK344" s="16" t="s">
        <v>71</v>
      </c>
      <c r="AL344" s="16" t="s">
        <v>59</v>
      </c>
      <c r="AM344" s="16" t="s">
        <v>72</v>
      </c>
      <c r="AN344" s="15"/>
      <c r="AO344" s="15"/>
      <c r="AP344" s="15"/>
      <c r="AQ344" s="15"/>
      <c r="AR344" s="15"/>
      <c r="AS344" s="15"/>
    </row>
    <row r="345" spans="1:45" s="12" customFormat="1">
      <c r="A345" s="18">
        <v>357</v>
      </c>
      <c r="B345" s="18">
        <v>76</v>
      </c>
      <c r="C345" s="18" t="s">
        <v>1</v>
      </c>
      <c r="D345" s="18">
        <v>6</v>
      </c>
      <c r="E345" s="18">
        <v>1</v>
      </c>
      <c r="F345" s="18">
        <v>91</v>
      </c>
      <c r="G345" s="18">
        <v>103</v>
      </c>
      <c r="H345" s="18">
        <v>8.8940000000000001</v>
      </c>
      <c r="I345" s="18">
        <v>9.0139999999999993</v>
      </c>
      <c r="J345" s="18" t="s">
        <v>8</v>
      </c>
      <c r="K345" s="18"/>
      <c r="L345" s="18"/>
      <c r="M345" s="18"/>
      <c r="N345" s="18"/>
      <c r="O345" s="18"/>
      <c r="P345" s="18"/>
      <c r="Q345" s="18">
        <v>0</v>
      </c>
      <c r="R345" s="26"/>
      <c r="S345" s="26"/>
      <c r="T345" s="16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6"/>
      <c r="AI345" s="16"/>
      <c r="AJ345" s="16"/>
      <c r="AK345" s="16"/>
      <c r="AL345" s="16"/>
      <c r="AM345" s="16"/>
      <c r="AN345" s="15"/>
      <c r="AO345" s="15"/>
      <c r="AP345" s="15"/>
      <c r="AQ345" s="15"/>
      <c r="AR345" s="15"/>
      <c r="AS345" s="15"/>
    </row>
    <row r="346" spans="1:45" s="12" customFormat="1">
      <c r="A346" s="18">
        <v>357</v>
      </c>
      <c r="B346" s="18">
        <v>76</v>
      </c>
      <c r="C346" s="18" t="s">
        <v>1</v>
      </c>
      <c r="D346" s="18">
        <v>6</v>
      </c>
      <c r="E346" s="18">
        <v>1</v>
      </c>
      <c r="F346" s="18">
        <v>105</v>
      </c>
      <c r="G346" s="18">
        <v>109</v>
      </c>
      <c r="H346" s="18">
        <v>9.0340000000000007</v>
      </c>
      <c r="I346" s="18">
        <v>9.0739999999999998</v>
      </c>
      <c r="J346" s="18" t="s">
        <v>61</v>
      </c>
      <c r="K346" s="18"/>
      <c r="L346" s="18" t="s">
        <v>371</v>
      </c>
      <c r="M346" s="18"/>
      <c r="N346" s="18"/>
      <c r="O346" s="18"/>
      <c r="P346" s="18" t="s">
        <v>219</v>
      </c>
      <c r="Q346" s="18">
        <v>1</v>
      </c>
      <c r="R346" s="26"/>
      <c r="S346" s="26"/>
      <c r="T346" s="16"/>
      <c r="U346" s="18"/>
      <c r="V346" s="18"/>
      <c r="W346" s="18"/>
      <c r="X346" s="18"/>
      <c r="Y346" s="18"/>
      <c r="Z346" s="18"/>
      <c r="AA346" s="18"/>
      <c r="AB346" s="18" t="s">
        <v>100</v>
      </c>
      <c r="AC346" s="18"/>
      <c r="AD346" s="18"/>
      <c r="AE346" s="18"/>
      <c r="AF346" s="18"/>
      <c r="AG346" s="18"/>
      <c r="AH346" s="16"/>
      <c r="AI346" s="16"/>
      <c r="AJ346" s="16" t="s">
        <v>10</v>
      </c>
      <c r="AK346" s="16" t="s">
        <v>63</v>
      </c>
      <c r="AL346" s="16" t="s">
        <v>59</v>
      </c>
      <c r="AM346" s="16" t="s">
        <v>60</v>
      </c>
      <c r="AN346" s="15"/>
      <c r="AO346" s="15"/>
      <c r="AP346" s="15"/>
      <c r="AQ346" s="15"/>
      <c r="AR346" s="15"/>
      <c r="AS346" s="15"/>
    </row>
    <row r="347" spans="1:45" s="12" customFormat="1">
      <c r="A347" s="18">
        <v>357</v>
      </c>
      <c r="B347" s="18">
        <v>76</v>
      </c>
      <c r="C347" s="18" t="s">
        <v>1</v>
      </c>
      <c r="D347" s="18">
        <v>6</v>
      </c>
      <c r="E347" s="18">
        <v>1</v>
      </c>
      <c r="F347" s="18">
        <v>111</v>
      </c>
      <c r="G347" s="18">
        <v>113</v>
      </c>
      <c r="H347" s="18">
        <v>9.0939999999999994</v>
      </c>
      <c r="I347" s="18">
        <v>9.1140000000000008</v>
      </c>
      <c r="J347" s="18" t="s">
        <v>61</v>
      </c>
      <c r="K347" s="18"/>
      <c r="L347" s="18" t="s">
        <v>371</v>
      </c>
      <c r="M347" s="18"/>
      <c r="N347" s="18"/>
      <c r="O347" s="18"/>
      <c r="P347" s="18" t="s">
        <v>226</v>
      </c>
      <c r="Q347" s="18">
        <v>2</v>
      </c>
      <c r="R347" s="26"/>
      <c r="S347" s="26"/>
      <c r="T347" s="16"/>
      <c r="U347" s="18"/>
      <c r="V347" s="18"/>
      <c r="W347" s="18"/>
      <c r="X347" s="18"/>
      <c r="Y347" s="18"/>
      <c r="Z347" s="18"/>
      <c r="AA347" s="18"/>
      <c r="AB347" s="18" t="s">
        <v>100</v>
      </c>
      <c r="AC347" s="18"/>
      <c r="AD347" s="18"/>
      <c r="AE347" s="18"/>
      <c r="AF347" s="18"/>
      <c r="AG347" s="18"/>
      <c r="AH347" s="16"/>
      <c r="AI347" s="16"/>
      <c r="AJ347" s="16" t="s">
        <v>10</v>
      </c>
      <c r="AK347" s="16" t="s">
        <v>71</v>
      </c>
      <c r="AL347" s="16" t="s">
        <v>59</v>
      </c>
      <c r="AM347" s="16" t="s">
        <v>60</v>
      </c>
      <c r="AN347" s="15"/>
      <c r="AO347" s="15"/>
      <c r="AP347" s="15"/>
      <c r="AQ347" s="15"/>
      <c r="AR347" s="15"/>
      <c r="AS347" s="15"/>
    </row>
    <row r="348" spans="1:45" s="12" customFormat="1">
      <c r="A348" s="18">
        <v>357</v>
      </c>
      <c r="B348" s="18">
        <v>76</v>
      </c>
      <c r="C348" s="18" t="s">
        <v>1</v>
      </c>
      <c r="D348" s="18">
        <v>6</v>
      </c>
      <c r="E348" s="18">
        <v>1</v>
      </c>
      <c r="F348" s="18">
        <v>113</v>
      </c>
      <c r="G348" s="18">
        <v>127</v>
      </c>
      <c r="H348" s="18">
        <v>9.1140000000000008</v>
      </c>
      <c r="I348" s="18">
        <v>9.2539999999999996</v>
      </c>
      <c r="J348" s="18" t="s">
        <v>129</v>
      </c>
      <c r="K348" s="18"/>
      <c r="L348" s="18" t="s">
        <v>371</v>
      </c>
      <c r="M348" s="18"/>
      <c r="N348" s="18"/>
      <c r="O348" s="18"/>
      <c r="P348" s="18" t="s">
        <v>219</v>
      </c>
      <c r="Q348" s="18">
        <v>2</v>
      </c>
      <c r="R348" s="26"/>
      <c r="S348" s="26"/>
      <c r="T348" s="16"/>
      <c r="U348" s="18"/>
      <c r="V348" s="18"/>
      <c r="W348" s="18"/>
      <c r="X348" s="18"/>
      <c r="Y348" s="18"/>
      <c r="Z348" s="18" t="s">
        <v>100</v>
      </c>
      <c r="AA348" s="18"/>
      <c r="AB348" s="18" t="s">
        <v>100</v>
      </c>
      <c r="AC348" s="18"/>
      <c r="AD348" s="18"/>
      <c r="AE348" s="18"/>
      <c r="AF348" s="18"/>
      <c r="AG348" s="18"/>
      <c r="AH348" s="16"/>
      <c r="AI348" s="16"/>
      <c r="AJ348" s="16" t="s">
        <v>10</v>
      </c>
      <c r="AK348" s="16" t="s">
        <v>196</v>
      </c>
      <c r="AL348" s="16" t="s">
        <v>59</v>
      </c>
      <c r="AM348" s="16" t="s">
        <v>60</v>
      </c>
      <c r="AN348" s="15"/>
      <c r="AO348" s="15"/>
      <c r="AP348" s="15"/>
      <c r="AQ348" s="15"/>
      <c r="AR348" s="15"/>
      <c r="AS348" s="15"/>
    </row>
    <row r="349" spans="1:45" s="12" customFormat="1" ht="30">
      <c r="A349" s="18">
        <v>357</v>
      </c>
      <c r="B349" s="18">
        <v>76</v>
      </c>
      <c r="C349" s="18" t="s">
        <v>1</v>
      </c>
      <c r="D349" s="18">
        <v>6</v>
      </c>
      <c r="E349" s="18">
        <v>1</v>
      </c>
      <c r="F349" s="18">
        <v>113</v>
      </c>
      <c r="G349" s="18">
        <v>127</v>
      </c>
      <c r="H349" s="18">
        <v>9.1140000000000008</v>
      </c>
      <c r="I349" s="18">
        <v>9.2539999999999996</v>
      </c>
      <c r="J349" s="18" t="s">
        <v>379</v>
      </c>
      <c r="K349" s="18"/>
      <c r="L349" s="18"/>
      <c r="M349" s="18"/>
      <c r="N349" s="18"/>
      <c r="O349" s="18"/>
      <c r="P349" s="18" t="s">
        <v>226</v>
      </c>
      <c r="Q349" s="18">
        <v>4</v>
      </c>
      <c r="R349" s="26"/>
      <c r="S349" s="26" t="s">
        <v>380</v>
      </c>
      <c r="T349" s="16"/>
      <c r="U349" s="18"/>
      <c r="V349" s="18"/>
      <c r="W349" s="18"/>
      <c r="X349" s="18"/>
      <c r="Y349" s="18"/>
      <c r="Z349" s="18"/>
      <c r="AA349" s="18" t="s">
        <v>100</v>
      </c>
      <c r="AB349" s="18" t="s">
        <v>100</v>
      </c>
      <c r="AC349" s="18"/>
      <c r="AD349" s="18"/>
      <c r="AE349" s="18"/>
      <c r="AF349" s="18"/>
      <c r="AG349" s="18"/>
      <c r="AH349" s="16"/>
      <c r="AI349" s="16" t="s">
        <v>381</v>
      </c>
      <c r="AJ349" s="16" t="s">
        <v>10</v>
      </c>
      <c r="AK349" s="16" t="s">
        <v>107</v>
      </c>
      <c r="AL349" s="16" t="s">
        <v>59</v>
      </c>
      <c r="AM349" s="16" t="s">
        <v>72</v>
      </c>
      <c r="AN349" s="15"/>
      <c r="AO349" s="15"/>
      <c r="AP349" s="15"/>
      <c r="AQ349" s="15"/>
      <c r="AR349" s="15"/>
      <c r="AS349" s="15"/>
    </row>
    <row r="350" spans="1:45" s="12" customFormat="1" ht="30">
      <c r="A350" s="18">
        <v>357</v>
      </c>
      <c r="B350" s="18">
        <v>76</v>
      </c>
      <c r="C350" s="18" t="s">
        <v>1</v>
      </c>
      <c r="D350" s="18">
        <v>6</v>
      </c>
      <c r="E350" s="18">
        <v>1</v>
      </c>
      <c r="F350" s="18">
        <v>113</v>
      </c>
      <c r="G350" s="18">
        <v>127</v>
      </c>
      <c r="H350" s="18">
        <v>9.1140000000000008</v>
      </c>
      <c r="I350" s="18">
        <v>9.2539999999999996</v>
      </c>
      <c r="J350" s="18" t="s">
        <v>382</v>
      </c>
      <c r="K350" s="18"/>
      <c r="L350" s="18" t="s">
        <v>169</v>
      </c>
      <c r="M350" s="18"/>
      <c r="N350" s="18"/>
      <c r="O350" s="18"/>
      <c r="P350" s="18" t="s">
        <v>83</v>
      </c>
      <c r="Q350" s="18">
        <v>1</v>
      </c>
      <c r="R350" s="26"/>
      <c r="S350" s="26" t="s">
        <v>383</v>
      </c>
      <c r="T350" s="16"/>
      <c r="U350" s="18"/>
      <c r="V350" s="18"/>
      <c r="W350" s="18" t="s">
        <v>100</v>
      </c>
      <c r="X350" s="18"/>
      <c r="Y350" s="18"/>
      <c r="Z350" s="18"/>
      <c r="AA350" s="18"/>
      <c r="AB350" s="18" t="s">
        <v>100</v>
      </c>
      <c r="AC350" s="18"/>
      <c r="AD350" s="18"/>
      <c r="AE350" s="18"/>
      <c r="AF350" s="18"/>
      <c r="AG350" s="18"/>
      <c r="AH350" s="16"/>
      <c r="AI350" s="16"/>
      <c r="AJ350" s="16" t="s">
        <v>10</v>
      </c>
      <c r="AK350" s="16" t="s">
        <v>210</v>
      </c>
      <c r="AL350" s="16" t="s">
        <v>59</v>
      </c>
      <c r="AM350" s="16" t="s">
        <v>84</v>
      </c>
      <c r="AN350" s="15"/>
      <c r="AO350" s="15"/>
      <c r="AP350" s="15"/>
      <c r="AQ350" s="15"/>
      <c r="AR350" s="15"/>
      <c r="AS350" s="15"/>
    </row>
    <row r="351" spans="1:45" s="12" customFormat="1" ht="45">
      <c r="A351" s="18">
        <v>357</v>
      </c>
      <c r="B351" s="18">
        <v>76</v>
      </c>
      <c r="C351" s="18" t="s">
        <v>1</v>
      </c>
      <c r="D351" s="18">
        <v>6</v>
      </c>
      <c r="E351" s="18">
        <v>1</v>
      </c>
      <c r="F351" s="18">
        <v>125</v>
      </c>
      <c r="G351" s="18">
        <v>128</v>
      </c>
      <c r="H351" s="18">
        <v>9.234</v>
      </c>
      <c r="I351" s="18">
        <v>9.2639999999999993</v>
      </c>
      <c r="J351" s="18" t="s">
        <v>129</v>
      </c>
      <c r="K351" s="18"/>
      <c r="L351" s="18"/>
      <c r="M351" s="18"/>
      <c r="N351" s="18"/>
      <c r="O351" s="18"/>
      <c r="P351" s="18" t="s">
        <v>219</v>
      </c>
      <c r="Q351" s="18">
        <v>2</v>
      </c>
      <c r="R351" s="26"/>
      <c r="S351" s="26" t="s">
        <v>384</v>
      </c>
      <c r="T351" s="16"/>
      <c r="U351" s="18"/>
      <c r="V351" s="18"/>
      <c r="W351" s="18"/>
      <c r="X351" s="18"/>
      <c r="Y351" s="18"/>
      <c r="Z351" s="18" t="s">
        <v>100</v>
      </c>
      <c r="AA351" s="18" t="s">
        <v>100</v>
      </c>
      <c r="AB351" s="18" t="s">
        <v>100</v>
      </c>
      <c r="AC351" s="18"/>
      <c r="AD351" s="18"/>
      <c r="AE351" s="18"/>
      <c r="AF351" s="18"/>
      <c r="AG351" s="18"/>
      <c r="AH351" s="16"/>
      <c r="AI351" s="16"/>
      <c r="AJ351" s="16" t="s">
        <v>10</v>
      </c>
      <c r="AK351" s="16" t="s">
        <v>63</v>
      </c>
      <c r="AL351" s="16" t="s">
        <v>335</v>
      </c>
      <c r="AM351" s="16" t="s">
        <v>60</v>
      </c>
      <c r="AN351" s="15"/>
      <c r="AO351" s="15"/>
      <c r="AP351" s="15"/>
      <c r="AQ351" s="15"/>
      <c r="AR351" s="15"/>
      <c r="AS351" s="15"/>
    </row>
    <row r="352" spans="1:45" s="12" customFormat="1">
      <c r="A352" s="18">
        <v>357</v>
      </c>
      <c r="B352" s="18">
        <v>76</v>
      </c>
      <c r="C352" s="18" t="s">
        <v>1</v>
      </c>
      <c r="D352" s="18">
        <v>7</v>
      </c>
      <c r="E352" s="18">
        <v>1</v>
      </c>
      <c r="F352" s="18">
        <v>0</v>
      </c>
      <c r="G352" s="18">
        <v>8</v>
      </c>
      <c r="H352" s="18">
        <v>9.7240000000000002</v>
      </c>
      <c r="I352" s="18">
        <v>9.8040000000000003</v>
      </c>
      <c r="J352" s="18" t="s">
        <v>8</v>
      </c>
      <c r="K352" s="18"/>
      <c r="L352" s="18"/>
      <c r="M352" s="18"/>
      <c r="N352" s="18"/>
      <c r="O352" s="18"/>
      <c r="P352" s="18"/>
      <c r="Q352" s="18">
        <v>0</v>
      </c>
      <c r="R352" s="26"/>
      <c r="S352" s="26"/>
      <c r="T352" s="16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6"/>
      <c r="AI352" s="16"/>
      <c r="AJ352" s="16"/>
      <c r="AK352" s="16"/>
      <c r="AL352" s="16"/>
      <c r="AM352" s="16"/>
      <c r="AN352" s="15"/>
      <c r="AO352" s="15"/>
      <c r="AP352" s="15"/>
      <c r="AQ352" s="15"/>
      <c r="AR352" s="15"/>
      <c r="AS352" s="15"/>
    </row>
    <row r="353" spans="1:45" s="12" customFormat="1" ht="30">
      <c r="A353" s="18">
        <v>357</v>
      </c>
      <c r="B353" s="18">
        <v>76</v>
      </c>
      <c r="C353" s="18" t="s">
        <v>1</v>
      </c>
      <c r="D353" s="18">
        <v>7</v>
      </c>
      <c r="E353" s="18">
        <v>1</v>
      </c>
      <c r="F353" s="18">
        <v>8</v>
      </c>
      <c r="G353" s="18">
        <v>40</v>
      </c>
      <c r="H353" s="18">
        <v>9.8040000000000003</v>
      </c>
      <c r="I353" s="18">
        <v>10.124000000000001</v>
      </c>
      <c r="J353" s="18" t="s">
        <v>385</v>
      </c>
      <c r="K353" s="18"/>
      <c r="L353" s="18" t="s">
        <v>371</v>
      </c>
      <c r="M353" s="18"/>
      <c r="N353" s="18"/>
      <c r="O353" s="18"/>
      <c r="P353" s="18" t="s">
        <v>56</v>
      </c>
      <c r="Q353" s="18">
        <v>4</v>
      </c>
      <c r="R353" s="26"/>
      <c r="S353" s="26"/>
      <c r="T353" s="16"/>
      <c r="U353" s="18"/>
      <c r="V353" s="18"/>
      <c r="W353" s="18"/>
      <c r="X353" s="18"/>
      <c r="Y353" s="18"/>
      <c r="Z353" s="18" t="s">
        <v>100</v>
      </c>
      <c r="AA353" s="18" t="s">
        <v>100</v>
      </c>
      <c r="AB353" s="18" t="s">
        <v>100</v>
      </c>
      <c r="AC353" s="18"/>
      <c r="AD353" s="18"/>
      <c r="AE353" s="18"/>
      <c r="AF353" s="18"/>
      <c r="AG353" s="18"/>
      <c r="AH353" s="16"/>
      <c r="AI353" s="16"/>
      <c r="AJ353" s="16" t="s">
        <v>10</v>
      </c>
      <c r="AK353" s="16" t="s">
        <v>58</v>
      </c>
      <c r="AL353" s="16" t="s">
        <v>59</v>
      </c>
      <c r="AM353" s="16" t="s">
        <v>60</v>
      </c>
      <c r="AN353" s="15"/>
      <c r="AO353" s="15"/>
      <c r="AP353" s="15"/>
      <c r="AQ353" s="15"/>
      <c r="AR353" s="15"/>
      <c r="AS353" s="15"/>
    </row>
    <row r="354" spans="1:45" s="12" customFormat="1" ht="45">
      <c r="A354" s="18">
        <v>357</v>
      </c>
      <c r="B354" s="18">
        <v>76</v>
      </c>
      <c r="C354" s="18" t="s">
        <v>1</v>
      </c>
      <c r="D354" s="18">
        <v>7</v>
      </c>
      <c r="E354" s="18">
        <v>1</v>
      </c>
      <c r="F354" s="18">
        <v>19</v>
      </c>
      <c r="G354" s="18">
        <v>28</v>
      </c>
      <c r="H354" s="18">
        <v>9.9139999999999997</v>
      </c>
      <c r="I354" s="18">
        <v>10.004</v>
      </c>
      <c r="J354" s="18" t="s">
        <v>85</v>
      </c>
      <c r="K354" s="18"/>
      <c r="L354" s="18" t="s">
        <v>371</v>
      </c>
      <c r="M354" s="18"/>
      <c r="N354" s="18"/>
      <c r="O354" s="18"/>
      <c r="P354" s="18" t="s">
        <v>386</v>
      </c>
      <c r="Q354" s="18">
        <v>2</v>
      </c>
      <c r="R354" s="26"/>
      <c r="S354" s="26" t="s">
        <v>387</v>
      </c>
      <c r="T354" s="16"/>
      <c r="U354" s="18"/>
      <c r="V354" s="18"/>
      <c r="W354" s="18"/>
      <c r="X354" s="18"/>
      <c r="Y354" s="18"/>
      <c r="Z354" s="18" t="s">
        <v>100</v>
      </c>
      <c r="AA354" s="18" t="s">
        <v>100</v>
      </c>
      <c r="AB354" s="18"/>
      <c r="AC354" s="18"/>
      <c r="AD354" s="18"/>
      <c r="AE354" s="18"/>
      <c r="AF354" s="18"/>
      <c r="AG354" s="18"/>
      <c r="AH354" s="16"/>
      <c r="AI354" s="16"/>
      <c r="AJ354" s="16" t="s">
        <v>10</v>
      </c>
      <c r="AK354" s="16" t="s">
        <v>71</v>
      </c>
      <c r="AL354" s="16" t="s">
        <v>59</v>
      </c>
      <c r="AM354" s="16" t="s">
        <v>72</v>
      </c>
      <c r="AN354" s="16"/>
      <c r="AO354" s="15"/>
      <c r="AP354" s="15"/>
      <c r="AQ354" s="15"/>
      <c r="AR354" s="15"/>
      <c r="AS354" s="15"/>
    </row>
    <row r="355" spans="1:45" s="12" customFormat="1" ht="45">
      <c r="A355" s="18">
        <v>357</v>
      </c>
      <c r="B355" s="18">
        <v>76</v>
      </c>
      <c r="C355" s="18" t="s">
        <v>1</v>
      </c>
      <c r="D355" s="18">
        <v>7</v>
      </c>
      <c r="E355" s="18">
        <v>1</v>
      </c>
      <c r="F355" s="18">
        <v>40</v>
      </c>
      <c r="G355" s="18">
        <v>89</v>
      </c>
      <c r="H355" s="18">
        <v>10.124000000000001</v>
      </c>
      <c r="I355" s="18">
        <v>10.614000000000001</v>
      </c>
      <c r="J355" s="18" t="s">
        <v>85</v>
      </c>
      <c r="K355" s="18"/>
      <c r="L355" s="18" t="s">
        <v>388</v>
      </c>
      <c r="M355" s="18"/>
      <c r="N355" s="18"/>
      <c r="O355" s="18"/>
      <c r="P355" s="18" t="s">
        <v>389</v>
      </c>
      <c r="Q355" s="18">
        <v>1</v>
      </c>
      <c r="R355" s="26"/>
      <c r="S355" s="26" t="s">
        <v>390</v>
      </c>
      <c r="T355" s="16"/>
      <c r="U355" s="18"/>
      <c r="V355" s="18"/>
      <c r="W355" s="18"/>
      <c r="X355" s="18"/>
      <c r="Y355" s="18"/>
      <c r="Z355" s="18" t="s">
        <v>100</v>
      </c>
      <c r="AA355" s="18" t="s">
        <v>100</v>
      </c>
      <c r="AB355" s="18"/>
      <c r="AC355" s="18"/>
      <c r="AD355" s="18"/>
      <c r="AE355" s="18"/>
      <c r="AF355" s="18"/>
      <c r="AG355" s="18"/>
      <c r="AH355" s="16"/>
      <c r="AI355" s="16"/>
      <c r="AJ355" s="16" t="s">
        <v>70</v>
      </c>
      <c r="AK355" s="16" t="s">
        <v>391</v>
      </c>
      <c r="AL355" s="16" t="s">
        <v>335</v>
      </c>
      <c r="AM355" s="16" t="s">
        <v>60</v>
      </c>
      <c r="AN355" s="16"/>
      <c r="AO355" s="15"/>
      <c r="AP355" s="15"/>
      <c r="AQ355" s="15"/>
      <c r="AR355" s="15"/>
      <c r="AS355" s="15"/>
    </row>
    <row r="356" spans="1:45" s="12" customFormat="1" ht="60">
      <c r="A356" s="18">
        <v>357</v>
      </c>
      <c r="B356" s="18">
        <v>76</v>
      </c>
      <c r="C356" s="18" t="s">
        <v>1</v>
      </c>
      <c r="D356" s="18">
        <v>7</v>
      </c>
      <c r="E356" s="18">
        <v>1</v>
      </c>
      <c r="F356" s="18">
        <v>41</v>
      </c>
      <c r="G356" s="18">
        <v>70</v>
      </c>
      <c r="H356" s="18">
        <v>10.134</v>
      </c>
      <c r="I356" s="18">
        <v>10.423999999999999</v>
      </c>
      <c r="J356" s="18" t="s">
        <v>392</v>
      </c>
      <c r="K356" s="18"/>
      <c r="L356" s="18"/>
      <c r="M356" s="18"/>
      <c r="N356" s="18"/>
      <c r="O356" s="18"/>
      <c r="P356" s="18" t="s">
        <v>123</v>
      </c>
      <c r="Q356" s="18">
        <v>4</v>
      </c>
      <c r="R356" s="26"/>
      <c r="S356" s="26" t="s">
        <v>393</v>
      </c>
      <c r="T356" s="16"/>
      <c r="U356" s="18" t="s">
        <v>276</v>
      </c>
      <c r="V356" s="18"/>
      <c r="W356" s="18"/>
      <c r="X356" s="18"/>
      <c r="Y356" s="18"/>
      <c r="Z356" s="18" t="s">
        <v>100</v>
      </c>
      <c r="AA356" s="18" t="s">
        <v>100</v>
      </c>
      <c r="AB356" s="18"/>
      <c r="AC356" s="18"/>
      <c r="AD356" s="18"/>
      <c r="AE356" s="18"/>
      <c r="AF356" s="18"/>
      <c r="AG356" s="18"/>
      <c r="AH356" s="16"/>
      <c r="AI356" s="16"/>
      <c r="AJ356" s="16" t="s">
        <v>10</v>
      </c>
      <c r="AK356" s="16" t="s">
        <v>196</v>
      </c>
      <c r="AL356" s="16" t="s">
        <v>394</v>
      </c>
      <c r="AM356" s="16" t="s">
        <v>395</v>
      </c>
      <c r="AN356" s="16"/>
      <c r="AO356" s="15"/>
      <c r="AP356" s="15"/>
      <c r="AQ356" s="15"/>
      <c r="AR356" s="15"/>
      <c r="AS356" s="15"/>
    </row>
    <row r="357" spans="1:45" s="12" customFormat="1" ht="30">
      <c r="A357" s="18">
        <v>357</v>
      </c>
      <c r="B357" s="18">
        <v>76</v>
      </c>
      <c r="C357" s="18" t="s">
        <v>1</v>
      </c>
      <c r="D357" s="18">
        <v>7</v>
      </c>
      <c r="E357" s="18">
        <v>1</v>
      </c>
      <c r="F357" s="18">
        <v>41</v>
      </c>
      <c r="G357" s="18">
        <v>70</v>
      </c>
      <c r="H357" s="18">
        <v>10.134</v>
      </c>
      <c r="I357" s="18">
        <v>10.423999999999999</v>
      </c>
      <c r="J357" s="18" t="s">
        <v>104</v>
      </c>
      <c r="K357" s="18"/>
      <c r="L357" s="18"/>
      <c r="M357" s="18"/>
      <c r="N357" s="18"/>
      <c r="O357" s="18"/>
      <c r="P357" s="18" t="s">
        <v>83</v>
      </c>
      <c r="Q357" s="18">
        <v>4</v>
      </c>
      <c r="R357" s="26"/>
      <c r="S357" s="26" t="s">
        <v>396</v>
      </c>
      <c r="T357" s="16"/>
      <c r="U357" s="18"/>
      <c r="V357" s="18"/>
      <c r="W357" s="18"/>
      <c r="X357" s="18"/>
      <c r="Y357" s="18"/>
      <c r="Z357" s="18"/>
      <c r="AA357" s="18" t="s">
        <v>100</v>
      </c>
      <c r="AB357" s="18"/>
      <c r="AC357" s="18"/>
      <c r="AD357" s="18"/>
      <c r="AE357" s="18"/>
      <c r="AF357" s="18"/>
      <c r="AG357" s="18"/>
      <c r="AH357" s="16"/>
      <c r="AI357" s="16"/>
      <c r="AJ357" s="16" t="s">
        <v>10</v>
      </c>
      <c r="AK357" s="16" t="s">
        <v>107</v>
      </c>
      <c r="AL357" s="16" t="s">
        <v>59</v>
      </c>
      <c r="AM357" s="16" t="s">
        <v>60</v>
      </c>
      <c r="AN357" s="16"/>
      <c r="AO357" s="15"/>
      <c r="AP357" s="15"/>
      <c r="AQ357" s="15"/>
      <c r="AR357" s="15"/>
      <c r="AS357" s="15"/>
    </row>
    <row r="358" spans="1:45" s="12" customFormat="1" ht="30">
      <c r="A358" s="18">
        <v>357</v>
      </c>
      <c r="B358" s="18">
        <v>76</v>
      </c>
      <c r="C358" s="18" t="s">
        <v>1</v>
      </c>
      <c r="D358" s="18">
        <v>7</v>
      </c>
      <c r="E358" s="18">
        <v>1</v>
      </c>
      <c r="F358" s="18">
        <v>71</v>
      </c>
      <c r="G358" s="18">
        <v>89</v>
      </c>
      <c r="H358" s="18">
        <v>10.434000000000001</v>
      </c>
      <c r="I358" s="18">
        <v>10.614000000000001</v>
      </c>
      <c r="J358" s="18" t="s">
        <v>397</v>
      </c>
      <c r="K358" s="18"/>
      <c r="L358" s="18"/>
      <c r="M358" s="18"/>
      <c r="N358" s="18"/>
      <c r="O358" s="18"/>
      <c r="P358" s="18" t="s">
        <v>226</v>
      </c>
      <c r="Q358" s="18">
        <v>4</v>
      </c>
      <c r="R358" s="26"/>
      <c r="S358" s="26" t="s">
        <v>398</v>
      </c>
      <c r="T358" s="16"/>
      <c r="U358" s="18"/>
      <c r="V358" s="18"/>
      <c r="W358" s="18" t="s">
        <v>100</v>
      </c>
      <c r="X358" s="18"/>
      <c r="Y358" s="18"/>
      <c r="Z358" s="18" t="s">
        <v>100</v>
      </c>
      <c r="AA358" s="18"/>
      <c r="AB358" s="18" t="s">
        <v>57</v>
      </c>
      <c r="AC358" s="18"/>
      <c r="AD358" s="18"/>
      <c r="AE358" s="18"/>
      <c r="AF358" s="18"/>
      <c r="AG358" s="18"/>
      <c r="AH358" s="16"/>
      <c r="AI358" s="16"/>
      <c r="AJ358" s="16" t="s">
        <v>10</v>
      </c>
      <c r="AK358" s="16" t="s">
        <v>196</v>
      </c>
      <c r="AL358" s="16" t="s">
        <v>59</v>
      </c>
      <c r="AM358" s="16" t="s">
        <v>72</v>
      </c>
      <c r="AN358" s="16"/>
      <c r="AO358" s="15"/>
      <c r="AP358" s="15"/>
      <c r="AQ358" s="15"/>
      <c r="AR358" s="15"/>
      <c r="AS358" s="15"/>
    </row>
    <row r="359" spans="1:45" s="12" customFormat="1" ht="45">
      <c r="A359" s="18">
        <v>357</v>
      </c>
      <c r="B359" s="18">
        <v>76</v>
      </c>
      <c r="C359" s="18" t="s">
        <v>1</v>
      </c>
      <c r="D359" s="18">
        <v>7</v>
      </c>
      <c r="E359" s="18">
        <v>1</v>
      </c>
      <c r="F359" s="18">
        <v>71</v>
      </c>
      <c r="G359" s="18">
        <v>81</v>
      </c>
      <c r="H359" s="18">
        <v>10.434000000000001</v>
      </c>
      <c r="I359" s="18">
        <v>10.534000000000001</v>
      </c>
      <c r="J359" s="18" t="s">
        <v>399</v>
      </c>
      <c r="K359" s="18"/>
      <c r="L359" s="18"/>
      <c r="M359" s="18"/>
      <c r="N359" s="18"/>
      <c r="O359" s="18"/>
      <c r="P359" s="18" t="s">
        <v>83</v>
      </c>
      <c r="Q359" s="18">
        <v>2</v>
      </c>
      <c r="R359" s="26"/>
      <c r="S359" s="26" t="s">
        <v>400</v>
      </c>
      <c r="T359" s="16"/>
      <c r="U359" s="18"/>
      <c r="V359" s="18"/>
      <c r="W359" s="18" t="s">
        <v>100</v>
      </c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6"/>
      <c r="AI359" s="16"/>
      <c r="AJ359" s="16" t="s">
        <v>10</v>
      </c>
      <c r="AK359" s="16" t="s">
        <v>63</v>
      </c>
      <c r="AL359" s="16" t="s">
        <v>59</v>
      </c>
      <c r="AM359" s="16" t="s">
        <v>233</v>
      </c>
      <c r="AN359" s="16"/>
      <c r="AO359" s="15"/>
      <c r="AP359" s="15"/>
      <c r="AQ359" s="15"/>
      <c r="AR359" s="15"/>
      <c r="AS359" s="15"/>
    </row>
    <row r="360" spans="1:45" s="12" customFormat="1">
      <c r="A360" s="22">
        <v>357</v>
      </c>
      <c r="B360" s="18">
        <v>76</v>
      </c>
      <c r="C360" s="18" t="s">
        <v>1</v>
      </c>
      <c r="D360" s="22">
        <v>7</v>
      </c>
      <c r="E360" s="18">
        <v>1</v>
      </c>
      <c r="F360" s="18">
        <v>81</v>
      </c>
      <c r="G360" s="22">
        <v>120</v>
      </c>
      <c r="H360" s="18">
        <v>10.534000000000001</v>
      </c>
      <c r="I360" s="18">
        <v>10.923999999999999</v>
      </c>
      <c r="J360" s="18" t="s">
        <v>54</v>
      </c>
      <c r="K360" s="18"/>
      <c r="L360" s="18"/>
      <c r="M360" s="18"/>
      <c r="N360" s="18"/>
      <c r="O360" s="18"/>
      <c r="P360" s="18"/>
      <c r="Q360" s="18">
        <v>0</v>
      </c>
      <c r="R360" s="26"/>
      <c r="S360" s="26"/>
      <c r="T360" s="16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6"/>
      <c r="AI360" s="16"/>
      <c r="AJ360" s="16"/>
      <c r="AK360" s="16"/>
      <c r="AL360" s="16"/>
      <c r="AM360" s="16"/>
      <c r="AN360" s="16"/>
      <c r="AO360" s="15"/>
      <c r="AP360" s="15"/>
      <c r="AQ360" s="15"/>
      <c r="AR360" s="15"/>
      <c r="AS360" s="15"/>
    </row>
    <row r="361" spans="1:45" s="12" customFormat="1">
      <c r="A361" s="18">
        <v>357</v>
      </c>
      <c r="B361" s="18">
        <v>76</v>
      </c>
      <c r="C361" s="18" t="s">
        <v>1</v>
      </c>
      <c r="D361" s="18">
        <v>7</v>
      </c>
      <c r="E361" s="18" t="s">
        <v>4</v>
      </c>
      <c r="F361" s="18">
        <v>0</v>
      </c>
      <c r="G361" s="18">
        <v>10</v>
      </c>
      <c r="H361" s="18">
        <v>10.923999999999999</v>
      </c>
      <c r="I361" s="18">
        <v>11.023999999999999</v>
      </c>
      <c r="J361" s="18" t="s">
        <v>8</v>
      </c>
      <c r="K361" s="18"/>
      <c r="L361" s="18"/>
      <c r="M361" s="18"/>
      <c r="N361" s="18"/>
      <c r="O361" s="18"/>
      <c r="P361" s="18"/>
      <c r="Q361" s="18">
        <v>0</v>
      </c>
      <c r="R361" s="26"/>
      <c r="S361" s="26"/>
      <c r="T361" s="16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6"/>
      <c r="AI361" s="16"/>
      <c r="AJ361" s="16"/>
      <c r="AK361" s="16"/>
      <c r="AL361" s="16"/>
      <c r="AM361" s="16"/>
      <c r="AN361" s="16"/>
      <c r="AO361" s="15"/>
      <c r="AP361" s="15"/>
      <c r="AQ361" s="15"/>
      <c r="AR361" s="15"/>
      <c r="AS361" s="15"/>
    </row>
    <row r="362" spans="1:45" s="12" customFormat="1">
      <c r="A362" s="18">
        <v>357</v>
      </c>
      <c r="B362" s="18">
        <v>76</v>
      </c>
      <c r="C362" s="18" t="s">
        <v>1</v>
      </c>
      <c r="D362" s="18">
        <v>8</v>
      </c>
      <c r="E362" s="18">
        <v>1</v>
      </c>
      <c r="F362" s="18">
        <v>0</v>
      </c>
      <c r="G362" s="18">
        <v>25</v>
      </c>
      <c r="H362" s="18">
        <v>11.154</v>
      </c>
      <c r="I362" s="18">
        <v>11.404</v>
      </c>
      <c r="J362" s="18" t="s">
        <v>8</v>
      </c>
      <c r="K362" s="18"/>
      <c r="L362" s="18"/>
      <c r="M362" s="18"/>
      <c r="N362" s="18"/>
      <c r="O362" s="18"/>
      <c r="P362" s="18"/>
      <c r="Q362" s="18">
        <v>0</v>
      </c>
      <c r="R362" s="26"/>
      <c r="S362" s="26"/>
      <c r="T362" s="16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6"/>
      <c r="AI362" s="16"/>
      <c r="AJ362" s="16"/>
      <c r="AK362" s="16"/>
      <c r="AL362" s="16"/>
      <c r="AM362" s="16"/>
      <c r="AN362" s="16"/>
      <c r="AO362" s="15"/>
      <c r="AP362" s="15"/>
      <c r="AQ362" s="15"/>
      <c r="AR362" s="15"/>
      <c r="AS362" s="15"/>
    </row>
    <row r="363" spans="1:45" s="12" customFormat="1" ht="30">
      <c r="A363" s="18">
        <v>357</v>
      </c>
      <c r="B363" s="18">
        <v>76</v>
      </c>
      <c r="C363" s="18" t="s">
        <v>1</v>
      </c>
      <c r="D363" s="18">
        <v>8</v>
      </c>
      <c r="E363" s="18">
        <v>1</v>
      </c>
      <c r="F363" s="18">
        <v>25</v>
      </c>
      <c r="G363" s="18">
        <v>41</v>
      </c>
      <c r="H363" s="18">
        <v>11.404</v>
      </c>
      <c r="I363" s="18">
        <v>11.564</v>
      </c>
      <c r="J363" s="18" t="s">
        <v>401</v>
      </c>
      <c r="K363" s="18">
        <v>1</v>
      </c>
      <c r="L363" s="18"/>
      <c r="M363" s="18"/>
      <c r="N363" s="18"/>
      <c r="O363" s="18"/>
      <c r="P363" s="18" t="s">
        <v>168</v>
      </c>
      <c r="Q363" s="18">
        <v>2</v>
      </c>
      <c r="R363" s="26"/>
      <c r="S363" s="26" t="s">
        <v>402</v>
      </c>
      <c r="T363" s="16"/>
      <c r="U363" s="18"/>
      <c r="V363" s="18"/>
      <c r="W363" s="18"/>
      <c r="X363" s="18"/>
      <c r="Y363" s="18" t="s">
        <v>100</v>
      </c>
      <c r="Z363" s="18" t="s">
        <v>100</v>
      </c>
      <c r="AA363" s="18"/>
      <c r="AB363" s="18" t="s">
        <v>100</v>
      </c>
      <c r="AC363" s="18"/>
      <c r="AD363" s="18"/>
      <c r="AE363" s="18"/>
      <c r="AF363" s="18"/>
      <c r="AG363" s="18"/>
      <c r="AH363" s="16"/>
      <c r="AI363" s="16"/>
      <c r="AJ363" s="16" t="s">
        <v>10</v>
      </c>
      <c r="AK363" s="16" t="s">
        <v>71</v>
      </c>
      <c r="AL363" s="16" t="s">
        <v>59</v>
      </c>
      <c r="AM363" s="16" t="s">
        <v>403</v>
      </c>
      <c r="AN363" s="16" t="s">
        <v>293</v>
      </c>
      <c r="AO363" s="15"/>
      <c r="AP363" s="15"/>
      <c r="AQ363" s="15"/>
      <c r="AR363" s="15"/>
      <c r="AS363" s="15"/>
    </row>
    <row r="364" spans="1:45" s="12" customFormat="1">
      <c r="A364" s="18">
        <v>357</v>
      </c>
      <c r="B364" s="18">
        <v>76</v>
      </c>
      <c r="C364" s="18" t="s">
        <v>1</v>
      </c>
      <c r="D364" s="18">
        <v>8</v>
      </c>
      <c r="E364" s="18">
        <v>1</v>
      </c>
      <c r="F364" s="18">
        <v>25</v>
      </c>
      <c r="G364" s="18">
        <v>55</v>
      </c>
      <c r="H364" s="18">
        <v>11.404</v>
      </c>
      <c r="I364" s="18">
        <v>11.704000000000001</v>
      </c>
      <c r="J364" s="18" t="s">
        <v>104</v>
      </c>
      <c r="K364" s="18">
        <v>10</v>
      </c>
      <c r="L364" s="18"/>
      <c r="M364" s="18"/>
      <c r="N364" s="18"/>
      <c r="O364" s="18"/>
      <c r="P364" s="18" t="s">
        <v>266</v>
      </c>
      <c r="Q364" s="18">
        <v>4</v>
      </c>
      <c r="R364" s="26"/>
      <c r="S364" s="26"/>
      <c r="T364" s="16"/>
      <c r="U364" s="18"/>
      <c r="V364" s="18"/>
      <c r="W364" s="18"/>
      <c r="X364" s="18"/>
      <c r="Y364" s="18"/>
      <c r="Z364" s="18"/>
      <c r="AA364" s="18" t="s">
        <v>100</v>
      </c>
      <c r="AB364" s="18"/>
      <c r="AC364" s="18"/>
      <c r="AD364" s="18"/>
      <c r="AE364" s="18"/>
      <c r="AF364" s="18"/>
      <c r="AG364" s="18"/>
      <c r="AH364" s="16"/>
      <c r="AI364" s="16"/>
      <c r="AJ364" s="16" t="s">
        <v>10</v>
      </c>
      <c r="AK364" s="16" t="s">
        <v>107</v>
      </c>
      <c r="AL364" s="16" t="s">
        <v>59</v>
      </c>
      <c r="AM364" s="16" t="s">
        <v>60</v>
      </c>
      <c r="AN364" s="16"/>
      <c r="AO364" s="15"/>
      <c r="AP364" s="15"/>
      <c r="AQ364" s="15"/>
      <c r="AR364" s="15"/>
      <c r="AS364" s="15"/>
    </row>
    <row r="365" spans="1:45" s="12" customFormat="1" ht="30">
      <c r="A365" s="18">
        <v>357</v>
      </c>
      <c r="B365" s="18">
        <v>76</v>
      </c>
      <c r="C365" s="18" t="s">
        <v>1</v>
      </c>
      <c r="D365" s="18">
        <v>8</v>
      </c>
      <c r="E365" s="18">
        <v>1</v>
      </c>
      <c r="F365" s="18">
        <v>25</v>
      </c>
      <c r="G365" s="18">
        <v>42</v>
      </c>
      <c r="H365" s="18">
        <v>11.404</v>
      </c>
      <c r="I365" s="18">
        <v>11.574</v>
      </c>
      <c r="J365" s="18" t="s">
        <v>397</v>
      </c>
      <c r="K365" s="18">
        <v>11</v>
      </c>
      <c r="L365" s="18"/>
      <c r="M365" s="18"/>
      <c r="N365" s="18"/>
      <c r="O365" s="18"/>
      <c r="P365" s="18" t="s">
        <v>219</v>
      </c>
      <c r="Q365" s="18">
        <v>4</v>
      </c>
      <c r="R365" s="26"/>
      <c r="S365" s="26" t="s">
        <v>402</v>
      </c>
      <c r="T365" s="16"/>
      <c r="U365" s="18"/>
      <c r="V365" s="18"/>
      <c r="W365" s="18" t="s">
        <v>100</v>
      </c>
      <c r="X365" s="18"/>
      <c r="Y365" s="18"/>
      <c r="Z365" s="18"/>
      <c r="AA365" s="18"/>
      <c r="AB365" s="18" t="s">
        <v>100</v>
      </c>
      <c r="AC365" s="18"/>
      <c r="AD365" s="18"/>
      <c r="AE365" s="18"/>
      <c r="AF365" s="18"/>
      <c r="AG365" s="18" t="s">
        <v>100</v>
      </c>
      <c r="AH365" s="16"/>
      <c r="AI365" s="16" t="s">
        <v>404</v>
      </c>
      <c r="AJ365" s="16" t="s">
        <v>153</v>
      </c>
      <c r="AK365" s="16" t="s">
        <v>196</v>
      </c>
      <c r="AL365" s="16" t="s">
        <v>191</v>
      </c>
      <c r="AM365" s="16" t="s">
        <v>84</v>
      </c>
      <c r="AN365" s="16"/>
      <c r="AO365" s="15"/>
      <c r="AP365" s="15"/>
      <c r="AQ365" s="15"/>
      <c r="AR365" s="15"/>
      <c r="AS365" s="15"/>
    </row>
    <row r="366" spans="1:45" s="12" customFormat="1" ht="30">
      <c r="A366" s="18">
        <v>357</v>
      </c>
      <c r="B366" s="18">
        <v>76</v>
      </c>
      <c r="C366" s="18" t="s">
        <v>1</v>
      </c>
      <c r="D366" s="18">
        <v>8</v>
      </c>
      <c r="E366" s="18">
        <v>1</v>
      </c>
      <c r="F366" s="18">
        <v>42</v>
      </c>
      <c r="G366" s="18">
        <v>50</v>
      </c>
      <c r="H366" s="18">
        <v>11.574</v>
      </c>
      <c r="I366" s="18">
        <v>11.654</v>
      </c>
      <c r="J366" s="18" t="s">
        <v>405</v>
      </c>
      <c r="K366" s="18" t="s">
        <v>406</v>
      </c>
      <c r="L366" s="18"/>
      <c r="M366" s="18"/>
      <c r="N366" s="18"/>
      <c r="O366" s="18"/>
      <c r="P366" s="18" t="s">
        <v>56</v>
      </c>
      <c r="Q366" s="18">
        <v>5</v>
      </c>
      <c r="R366" s="26"/>
      <c r="S366" s="26" t="s">
        <v>402</v>
      </c>
      <c r="T366" s="16"/>
      <c r="U366" s="18"/>
      <c r="V366" s="18"/>
      <c r="W366" s="18"/>
      <c r="X366" s="18"/>
      <c r="Y366" s="18" t="s">
        <v>100</v>
      </c>
      <c r="Z366" s="18" t="s">
        <v>100</v>
      </c>
      <c r="AA366" s="18"/>
      <c r="AB366" s="18" t="s">
        <v>100</v>
      </c>
      <c r="AC366" s="18"/>
      <c r="AD366" s="18"/>
      <c r="AE366" s="18"/>
      <c r="AF366" s="18"/>
      <c r="AG366" s="18"/>
      <c r="AH366" s="16"/>
      <c r="AI366" s="16" t="s">
        <v>381</v>
      </c>
      <c r="AJ366" s="16" t="s">
        <v>153</v>
      </c>
      <c r="AK366" s="16" t="s">
        <v>196</v>
      </c>
      <c r="AL366" s="16" t="s">
        <v>59</v>
      </c>
      <c r="AM366" s="16" t="s">
        <v>72</v>
      </c>
      <c r="AN366" s="16"/>
      <c r="AO366" s="15"/>
      <c r="AP366" s="15"/>
      <c r="AQ366" s="15"/>
      <c r="AR366" s="15"/>
      <c r="AS366" s="15"/>
    </row>
    <row r="367" spans="1:45" s="12" customFormat="1" ht="60">
      <c r="A367" s="18">
        <v>357</v>
      </c>
      <c r="B367" s="18">
        <v>76</v>
      </c>
      <c r="C367" s="18" t="s">
        <v>1</v>
      </c>
      <c r="D367" s="18">
        <v>8</v>
      </c>
      <c r="E367" s="18">
        <v>1</v>
      </c>
      <c r="F367" s="18">
        <v>25</v>
      </c>
      <c r="G367" s="18">
        <v>48</v>
      </c>
      <c r="H367" s="18">
        <v>11.404</v>
      </c>
      <c r="I367" s="18">
        <v>11.634</v>
      </c>
      <c r="J367" s="18" t="s">
        <v>322</v>
      </c>
      <c r="K367" s="18">
        <v>2</v>
      </c>
      <c r="L367" s="18" t="s">
        <v>126</v>
      </c>
      <c r="M367" s="18"/>
      <c r="N367" s="18"/>
      <c r="O367" s="18"/>
      <c r="P367" s="18" t="s">
        <v>219</v>
      </c>
      <c r="Q367" s="18">
        <v>2</v>
      </c>
      <c r="R367" s="26"/>
      <c r="S367" s="26" t="s">
        <v>407</v>
      </c>
      <c r="T367" s="16"/>
      <c r="U367" s="18"/>
      <c r="V367" s="18"/>
      <c r="W367" s="18"/>
      <c r="X367" s="18"/>
      <c r="Y367" s="18" t="s">
        <v>100</v>
      </c>
      <c r="Z367" s="18" t="s">
        <v>100</v>
      </c>
      <c r="AA367" s="18" t="s">
        <v>100</v>
      </c>
      <c r="AB367" s="18"/>
      <c r="AC367" s="18"/>
      <c r="AD367" s="18"/>
      <c r="AE367" s="18"/>
      <c r="AF367" s="18"/>
      <c r="AG367" s="18"/>
      <c r="AH367" s="16"/>
      <c r="AI367" s="16" t="s">
        <v>408</v>
      </c>
      <c r="AJ367" s="16" t="s">
        <v>10</v>
      </c>
      <c r="AK367" s="16" t="s">
        <v>409</v>
      </c>
      <c r="AL367" s="16" t="s">
        <v>59</v>
      </c>
      <c r="AM367" s="16" t="s">
        <v>72</v>
      </c>
      <c r="AN367" s="16"/>
      <c r="AO367" s="15"/>
      <c r="AP367" s="15"/>
      <c r="AQ367" s="15"/>
      <c r="AR367" s="15"/>
      <c r="AS367" s="15"/>
    </row>
    <row r="368" spans="1:45" s="12" customFormat="1">
      <c r="A368" s="18">
        <v>357</v>
      </c>
      <c r="B368" s="18">
        <v>76</v>
      </c>
      <c r="C368" s="18" t="s">
        <v>1</v>
      </c>
      <c r="D368" s="18">
        <v>8</v>
      </c>
      <c r="E368" s="18">
        <v>1</v>
      </c>
      <c r="F368" s="18">
        <v>37</v>
      </c>
      <c r="G368" s="18">
        <v>53</v>
      </c>
      <c r="H368" s="18">
        <v>11.523999999999999</v>
      </c>
      <c r="I368" s="18">
        <v>11.683999999999999</v>
      </c>
      <c r="J368" s="18" t="s">
        <v>410</v>
      </c>
      <c r="K368" s="18">
        <v>1</v>
      </c>
      <c r="L368" s="18" t="s">
        <v>411</v>
      </c>
      <c r="M368" s="18"/>
      <c r="N368" s="18"/>
      <c r="O368" s="18"/>
      <c r="P368" s="18">
        <v>3</v>
      </c>
      <c r="Q368" s="18">
        <v>2</v>
      </c>
      <c r="R368" s="26"/>
      <c r="S368" s="26" t="s">
        <v>412</v>
      </c>
      <c r="T368" s="16"/>
      <c r="U368" s="18"/>
      <c r="V368" s="18"/>
      <c r="W368" s="18"/>
      <c r="X368" s="18"/>
      <c r="Y368" s="18"/>
      <c r="Z368" s="18"/>
      <c r="AA368" s="18"/>
      <c r="AB368" s="18" t="s">
        <v>100</v>
      </c>
      <c r="AC368" s="18"/>
      <c r="AD368" s="18"/>
      <c r="AE368" s="18"/>
      <c r="AF368" s="18"/>
      <c r="AG368" s="18"/>
      <c r="AH368" s="16"/>
      <c r="AI368" s="16"/>
      <c r="AJ368" s="16" t="s">
        <v>10</v>
      </c>
      <c r="AK368" s="16" t="s">
        <v>63</v>
      </c>
      <c r="AL368" s="16" t="s">
        <v>413</v>
      </c>
      <c r="AM368" s="16" t="s">
        <v>60</v>
      </c>
      <c r="AN368" s="16"/>
      <c r="AO368" s="15"/>
      <c r="AP368" s="15"/>
      <c r="AQ368" s="15"/>
      <c r="AR368" s="15"/>
      <c r="AS368" s="15"/>
    </row>
    <row r="369" spans="1:45" s="12" customFormat="1" ht="30">
      <c r="A369" s="18">
        <v>357</v>
      </c>
      <c r="B369" s="18">
        <v>76</v>
      </c>
      <c r="C369" s="18" t="s">
        <v>1</v>
      </c>
      <c r="D369" s="18">
        <v>8</v>
      </c>
      <c r="E369" s="18">
        <v>1</v>
      </c>
      <c r="F369" s="18">
        <v>50</v>
      </c>
      <c r="G369" s="18">
        <v>53</v>
      </c>
      <c r="H369" s="18">
        <v>11.654</v>
      </c>
      <c r="I369" s="18">
        <v>11.683999999999999</v>
      </c>
      <c r="J369" s="18"/>
      <c r="K369" s="18"/>
      <c r="L369" s="18" t="s">
        <v>414</v>
      </c>
      <c r="M369" s="18"/>
      <c r="N369" s="18"/>
      <c r="O369" s="18"/>
      <c r="P369" s="18"/>
      <c r="Q369" s="18">
        <v>0</v>
      </c>
      <c r="R369" s="26"/>
      <c r="S369" s="26" t="s">
        <v>415</v>
      </c>
      <c r="T369" s="16" t="s">
        <v>416</v>
      </c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6"/>
      <c r="AI369" s="16"/>
      <c r="AJ369" s="16"/>
      <c r="AK369" s="16"/>
      <c r="AL369" s="16"/>
      <c r="AM369" s="16"/>
      <c r="AN369" s="16"/>
      <c r="AO369" s="15"/>
      <c r="AP369" s="15"/>
      <c r="AQ369" s="15"/>
      <c r="AR369" s="15"/>
      <c r="AS369" s="15"/>
    </row>
    <row r="370" spans="1:45" s="12" customFormat="1">
      <c r="A370" s="18">
        <v>357</v>
      </c>
      <c r="B370" s="18">
        <v>76</v>
      </c>
      <c r="C370" s="18" t="s">
        <v>1</v>
      </c>
      <c r="D370" s="18">
        <v>8</v>
      </c>
      <c r="E370" s="18">
        <v>1</v>
      </c>
      <c r="F370" s="18">
        <v>55</v>
      </c>
      <c r="G370" s="18">
        <v>58</v>
      </c>
      <c r="H370" s="18">
        <v>11.704000000000001</v>
      </c>
      <c r="I370" s="18">
        <v>11.734</v>
      </c>
      <c r="J370" s="18" t="s">
        <v>417</v>
      </c>
      <c r="K370" s="18" t="s">
        <v>105</v>
      </c>
      <c r="L370" s="18"/>
      <c r="M370" s="18"/>
      <c r="N370" s="18"/>
      <c r="O370" s="18"/>
      <c r="P370" s="18" t="s">
        <v>62</v>
      </c>
      <c r="Q370" s="18">
        <v>4</v>
      </c>
      <c r="R370" s="26"/>
      <c r="S370" s="26"/>
      <c r="T370" s="16"/>
      <c r="U370" s="18"/>
      <c r="V370" s="18"/>
      <c r="W370" s="18"/>
      <c r="X370" s="18"/>
      <c r="Y370" s="18" t="s">
        <v>100</v>
      </c>
      <c r="Z370" s="18" t="s">
        <v>100</v>
      </c>
      <c r="AA370" s="18"/>
      <c r="AB370" s="18" t="s">
        <v>100</v>
      </c>
      <c r="AC370" s="18"/>
      <c r="AD370" s="18"/>
      <c r="AE370" s="18"/>
      <c r="AF370" s="18"/>
      <c r="AG370" s="18"/>
      <c r="AH370" s="16"/>
      <c r="AI370" s="16" t="s">
        <v>418</v>
      </c>
      <c r="AJ370" s="16" t="s">
        <v>10</v>
      </c>
      <c r="AK370" s="16" t="s">
        <v>107</v>
      </c>
      <c r="AL370" s="16" t="s">
        <v>59</v>
      </c>
      <c r="AM370" s="16" t="s">
        <v>72</v>
      </c>
      <c r="AN370" s="15"/>
      <c r="AO370" s="15"/>
      <c r="AP370" s="15"/>
      <c r="AQ370" s="15"/>
      <c r="AR370" s="15"/>
      <c r="AS370" s="15"/>
    </row>
    <row r="371" spans="1:45" s="12" customFormat="1">
      <c r="A371" s="18">
        <v>357</v>
      </c>
      <c r="B371" s="18">
        <v>76</v>
      </c>
      <c r="C371" s="18" t="s">
        <v>1</v>
      </c>
      <c r="D371" s="18">
        <v>8</v>
      </c>
      <c r="E371" s="18">
        <v>1</v>
      </c>
      <c r="F371" s="18">
        <v>58</v>
      </c>
      <c r="G371" s="18">
        <v>64</v>
      </c>
      <c r="H371" s="18">
        <v>11.734</v>
      </c>
      <c r="I371" s="18">
        <v>11.794</v>
      </c>
      <c r="J371" s="18" t="s">
        <v>267</v>
      </c>
      <c r="K371" s="18">
        <v>2</v>
      </c>
      <c r="L371" s="18" t="s">
        <v>371</v>
      </c>
      <c r="M371" s="18"/>
      <c r="N371" s="18"/>
      <c r="O371" s="18"/>
      <c r="P371" s="18" t="s">
        <v>193</v>
      </c>
      <c r="Q371" s="18">
        <v>2</v>
      </c>
      <c r="R371" s="26"/>
      <c r="S371" s="26"/>
      <c r="T371" s="16"/>
      <c r="U371" s="18"/>
      <c r="V371" s="18"/>
      <c r="W371" s="18"/>
      <c r="X371" s="18"/>
      <c r="Y371" s="18"/>
      <c r="Z371" s="18"/>
      <c r="AA371" s="18"/>
      <c r="AB371" s="18"/>
      <c r="AC371" s="18" t="s">
        <v>100</v>
      </c>
      <c r="AD371" s="18"/>
      <c r="AE371" s="18"/>
      <c r="AF371" s="18"/>
      <c r="AG371" s="18"/>
      <c r="AH371" s="16"/>
      <c r="AI371" s="16" t="s">
        <v>419</v>
      </c>
      <c r="AJ371" s="16" t="s">
        <v>10</v>
      </c>
      <c r="AK371" s="16" t="s">
        <v>107</v>
      </c>
      <c r="AL371" s="16" t="s">
        <v>59</v>
      </c>
      <c r="AM371" s="16" t="s">
        <v>60</v>
      </c>
      <c r="AN371" s="15"/>
      <c r="AO371" s="15"/>
      <c r="AP371" s="15"/>
      <c r="AQ371" s="15"/>
      <c r="AR371" s="15"/>
      <c r="AS371" s="15"/>
    </row>
    <row r="372" spans="1:45" s="12" customFormat="1">
      <c r="A372" s="18">
        <v>357</v>
      </c>
      <c r="B372" s="18">
        <v>76</v>
      </c>
      <c r="C372" s="18" t="s">
        <v>1</v>
      </c>
      <c r="D372" s="18">
        <v>8</v>
      </c>
      <c r="E372" s="18">
        <v>1</v>
      </c>
      <c r="F372" s="18">
        <v>65</v>
      </c>
      <c r="G372" s="18">
        <v>79</v>
      </c>
      <c r="H372" s="18">
        <v>11.804</v>
      </c>
      <c r="I372" s="18">
        <v>11.943999999999999</v>
      </c>
      <c r="J372" s="18" t="s">
        <v>104</v>
      </c>
      <c r="K372" s="18" t="s">
        <v>105</v>
      </c>
      <c r="L372" s="18"/>
      <c r="M372" s="18"/>
      <c r="N372" s="18"/>
      <c r="O372" s="18"/>
      <c r="P372" s="18" t="s">
        <v>226</v>
      </c>
      <c r="Q372" s="18">
        <v>4</v>
      </c>
      <c r="R372" s="26"/>
      <c r="S372" s="26"/>
      <c r="T372" s="16"/>
      <c r="U372" s="18"/>
      <c r="V372" s="18"/>
      <c r="W372" s="18"/>
      <c r="X372" s="18"/>
      <c r="Y372" s="18"/>
      <c r="Z372" s="18"/>
      <c r="AA372" s="18" t="s">
        <v>57</v>
      </c>
      <c r="AB372" s="18"/>
      <c r="AC372" s="18"/>
      <c r="AD372" s="18"/>
      <c r="AE372" s="18"/>
      <c r="AF372" s="18"/>
      <c r="AG372" s="18"/>
      <c r="AH372" s="16"/>
      <c r="AI372" s="16" t="s">
        <v>420</v>
      </c>
      <c r="AJ372" s="16" t="s">
        <v>10</v>
      </c>
      <c r="AK372" s="16" t="s">
        <v>107</v>
      </c>
      <c r="AL372" s="16" t="s">
        <v>59</v>
      </c>
      <c r="AM372" s="16" t="s">
        <v>60</v>
      </c>
      <c r="AN372" s="15"/>
      <c r="AO372" s="15"/>
      <c r="AP372" s="15"/>
      <c r="AQ372" s="15"/>
      <c r="AR372" s="15"/>
      <c r="AS372" s="15"/>
    </row>
    <row r="373" spans="1:45" s="12" customFormat="1">
      <c r="A373" s="18">
        <v>357</v>
      </c>
      <c r="B373" s="18">
        <v>76</v>
      </c>
      <c r="C373" s="18" t="s">
        <v>1</v>
      </c>
      <c r="D373" s="18">
        <v>8</v>
      </c>
      <c r="E373" s="18">
        <v>1</v>
      </c>
      <c r="F373" s="18">
        <v>65</v>
      </c>
      <c r="G373" s="18">
        <v>79</v>
      </c>
      <c r="H373" s="18">
        <v>11.804</v>
      </c>
      <c r="I373" s="18">
        <v>11.943999999999999</v>
      </c>
      <c r="J373" s="18" t="s">
        <v>61</v>
      </c>
      <c r="K373" s="18">
        <v>5</v>
      </c>
      <c r="L373" s="18"/>
      <c r="M373" s="18"/>
      <c r="N373" s="18"/>
      <c r="O373" s="18"/>
      <c r="P373" s="18" t="s">
        <v>219</v>
      </c>
      <c r="Q373" s="18">
        <v>2</v>
      </c>
      <c r="R373" s="26"/>
      <c r="S373" s="26"/>
      <c r="T373" s="16"/>
      <c r="U373" s="18"/>
      <c r="V373" s="18"/>
      <c r="W373" s="18"/>
      <c r="X373" s="18"/>
      <c r="Y373" s="18"/>
      <c r="Z373" s="18"/>
      <c r="AA373" s="18"/>
      <c r="AB373" s="18" t="s">
        <v>57</v>
      </c>
      <c r="AC373" s="18"/>
      <c r="AD373" s="18"/>
      <c r="AE373" s="18"/>
      <c r="AF373" s="18"/>
      <c r="AG373" s="18"/>
      <c r="AH373" s="16"/>
      <c r="AI373" s="16" t="s">
        <v>420</v>
      </c>
      <c r="AJ373" s="16" t="s">
        <v>10</v>
      </c>
      <c r="AK373" s="16" t="s">
        <v>196</v>
      </c>
      <c r="AL373" s="16" t="s">
        <v>59</v>
      </c>
      <c r="AM373" s="16" t="s">
        <v>60</v>
      </c>
      <c r="AN373" s="15"/>
      <c r="AO373" s="15"/>
      <c r="AP373" s="15"/>
      <c r="AQ373" s="15"/>
      <c r="AR373" s="15"/>
      <c r="AS373" s="15"/>
    </row>
    <row r="374" spans="1:45" s="12" customFormat="1" ht="30">
      <c r="A374" s="18">
        <v>357</v>
      </c>
      <c r="B374" s="18">
        <v>76</v>
      </c>
      <c r="C374" s="18" t="s">
        <v>1</v>
      </c>
      <c r="D374" s="18">
        <v>8</v>
      </c>
      <c r="E374" s="18">
        <v>1</v>
      </c>
      <c r="F374" s="18">
        <v>80</v>
      </c>
      <c r="G374" s="18">
        <v>93</v>
      </c>
      <c r="H374" s="18">
        <v>11.954000000000001</v>
      </c>
      <c r="I374" s="18">
        <v>12.084</v>
      </c>
      <c r="J374" s="18" t="s">
        <v>61</v>
      </c>
      <c r="K374" s="18" t="s">
        <v>176</v>
      </c>
      <c r="L374" s="18" t="s">
        <v>421</v>
      </c>
      <c r="M374" s="18"/>
      <c r="N374" s="18"/>
      <c r="O374" s="18"/>
      <c r="P374" s="18" t="s">
        <v>56</v>
      </c>
      <c r="Q374" s="18">
        <v>5</v>
      </c>
      <c r="R374" s="26"/>
      <c r="S374" s="26" t="s">
        <v>327</v>
      </c>
      <c r="T374" s="16"/>
      <c r="U374" s="18"/>
      <c r="V374" s="18"/>
      <c r="W374" s="18"/>
      <c r="X374" s="18"/>
      <c r="Y374" s="18"/>
      <c r="Z374" s="18"/>
      <c r="AA374" s="18"/>
      <c r="AB374" s="18" t="s">
        <v>57</v>
      </c>
      <c r="AC374" s="18"/>
      <c r="AD374" s="18"/>
      <c r="AE374" s="18"/>
      <c r="AF374" s="18"/>
      <c r="AG374" s="18"/>
      <c r="AH374" s="16"/>
      <c r="AI374" s="16"/>
      <c r="AJ374" s="16" t="s">
        <v>10</v>
      </c>
      <c r="AK374" s="16" t="s">
        <v>196</v>
      </c>
      <c r="AL374" s="16" t="s">
        <v>59</v>
      </c>
      <c r="AM374" s="16" t="s">
        <v>60</v>
      </c>
      <c r="AN374" s="15"/>
      <c r="AO374" s="15"/>
      <c r="AP374" s="15"/>
      <c r="AQ374" s="15"/>
      <c r="AR374" s="15"/>
      <c r="AS374" s="15"/>
    </row>
    <row r="375" spans="1:45" s="12" customFormat="1" ht="45">
      <c r="A375" s="18">
        <v>357</v>
      </c>
      <c r="B375" s="18">
        <v>76</v>
      </c>
      <c r="C375" s="18" t="s">
        <v>1</v>
      </c>
      <c r="D375" s="18">
        <v>8</v>
      </c>
      <c r="E375" s="18">
        <v>1</v>
      </c>
      <c r="F375" s="18">
        <v>80</v>
      </c>
      <c r="G375" s="18">
        <v>93</v>
      </c>
      <c r="H375" s="18">
        <v>11.954000000000001</v>
      </c>
      <c r="I375" s="18">
        <v>12.084</v>
      </c>
      <c r="J375" s="18" t="s">
        <v>119</v>
      </c>
      <c r="K375" s="18">
        <v>2</v>
      </c>
      <c r="L375" s="18" t="s">
        <v>169</v>
      </c>
      <c r="M375" s="18"/>
      <c r="N375" s="18"/>
      <c r="O375" s="18"/>
      <c r="P375" s="18" t="s">
        <v>118</v>
      </c>
      <c r="Q375" s="18">
        <v>2</v>
      </c>
      <c r="R375" s="26"/>
      <c r="S375" s="26" t="s">
        <v>422</v>
      </c>
      <c r="T375" s="16"/>
      <c r="U375" s="18"/>
      <c r="V375" s="18"/>
      <c r="W375" s="18" t="s">
        <v>100</v>
      </c>
      <c r="X375" s="18"/>
      <c r="Y375" s="18" t="s">
        <v>100</v>
      </c>
      <c r="Z375" s="18" t="s">
        <v>100</v>
      </c>
      <c r="AA375" s="18" t="s">
        <v>100</v>
      </c>
      <c r="AB375" s="18"/>
      <c r="AC375" s="18"/>
      <c r="AD375" s="18"/>
      <c r="AE375" s="18"/>
      <c r="AF375" s="18"/>
      <c r="AG375" s="18"/>
      <c r="AH375" s="16"/>
      <c r="AI375" s="16" t="s">
        <v>423</v>
      </c>
      <c r="AJ375" s="16" t="s">
        <v>10</v>
      </c>
      <c r="AK375" s="16" t="s">
        <v>63</v>
      </c>
      <c r="AL375" s="16" t="s">
        <v>59</v>
      </c>
      <c r="AM375" s="16" t="s">
        <v>72</v>
      </c>
      <c r="AN375" s="15"/>
      <c r="AO375" s="15"/>
      <c r="AP375" s="15"/>
      <c r="AQ375" s="15"/>
      <c r="AR375" s="15"/>
      <c r="AS375" s="15"/>
    </row>
    <row r="376" spans="1:45" s="12" customFormat="1" ht="90">
      <c r="A376" s="18">
        <v>357</v>
      </c>
      <c r="B376" s="18">
        <v>76</v>
      </c>
      <c r="C376" s="18" t="s">
        <v>1</v>
      </c>
      <c r="D376" s="18">
        <v>8</v>
      </c>
      <c r="E376" s="18">
        <v>1</v>
      </c>
      <c r="F376" s="18">
        <v>94</v>
      </c>
      <c r="G376" s="18">
        <v>103</v>
      </c>
      <c r="H376" s="18">
        <v>12.093999999999999</v>
      </c>
      <c r="I376" s="18">
        <v>12.183999999999999</v>
      </c>
      <c r="J376" s="18" t="s">
        <v>119</v>
      </c>
      <c r="K376" s="18">
        <v>1</v>
      </c>
      <c r="L376" s="18"/>
      <c r="M376" s="18"/>
      <c r="N376" s="18"/>
      <c r="O376" s="18">
        <v>2</v>
      </c>
      <c r="P376" s="18" t="s">
        <v>278</v>
      </c>
      <c r="Q376" s="18">
        <v>2</v>
      </c>
      <c r="R376" s="26"/>
      <c r="S376" s="26" t="s">
        <v>424</v>
      </c>
      <c r="T376" s="16"/>
      <c r="U376" s="18"/>
      <c r="V376" s="18"/>
      <c r="W376" s="18"/>
      <c r="X376" s="18"/>
      <c r="Y376" s="18" t="s">
        <v>100</v>
      </c>
      <c r="Z376" s="18" t="s">
        <v>100</v>
      </c>
      <c r="AA376" s="18" t="s">
        <v>100</v>
      </c>
      <c r="AB376" s="18"/>
      <c r="AC376" s="18"/>
      <c r="AD376" s="18"/>
      <c r="AE376" s="18"/>
      <c r="AF376" s="18"/>
      <c r="AG376" s="18"/>
      <c r="AH376" s="16"/>
      <c r="AI376" s="16" t="s">
        <v>423</v>
      </c>
      <c r="AJ376" s="16" t="s">
        <v>10</v>
      </c>
      <c r="AK376" s="16" t="s">
        <v>63</v>
      </c>
      <c r="AL376" s="16" t="s">
        <v>59</v>
      </c>
      <c r="AM376" s="16" t="s">
        <v>72</v>
      </c>
      <c r="AN376" s="15"/>
      <c r="AO376" s="15"/>
      <c r="AP376" s="15"/>
      <c r="AQ376" s="15"/>
      <c r="AR376" s="15"/>
      <c r="AS376" s="15"/>
    </row>
    <row r="377" spans="1:45" s="12" customFormat="1">
      <c r="A377" s="18">
        <v>357</v>
      </c>
      <c r="B377" s="18">
        <v>76</v>
      </c>
      <c r="C377" s="18" t="s">
        <v>1</v>
      </c>
      <c r="D377" s="18">
        <v>8</v>
      </c>
      <c r="E377" s="18">
        <v>1</v>
      </c>
      <c r="F377" s="18">
        <v>94</v>
      </c>
      <c r="G377" s="18">
        <v>150</v>
      </c>
      <c r="H377" s="18">
        <v>12.093999999999999</v>
      </c>
      <c r="I377" s="18">
        <v>12.654</v>
      </c>
      <c r="J377" s="18" t="s">
        <v>237</v>
      </c>
      <c r="K377" s="18" t="s">
        <v>176</v>
      </c>
      <c r="L377" s="18"/>
      <c r="M377" s="18"/>
      <c r="N377" s="18"/>
      <c r="O377" s="18"/>
      <c r="P377" s="18" t="s">
        <v>266</v>
      </c>
      <c r="Q377" s="18">
        <v>5</v>
      </c>
      <c r="R377" s="26"/>
      <c r="S377" s="26" t="s">
        <v>425</v>
      </c>
      <c r="T377" s="16"/>
      <c r="U377" s="18"/>
      <c r="V377" s="18"/>
      <c r="W377" s="18" t="s">
        <v>100</v>
      </c>
      <c r="X377" s="18"/>
      <c r="Y377" s="18"/>
      <c r="Z377" s="18"/>
      <c r="AA377" s="18" t="s">
        <v>100</v>
      </c>
      <c r="AB377" s="18"/>
      <c r="AC377" s="18"/>
      <c r="AD377" s="18"/>
      <c r="AE377" s="18"/>
      <c r="AF377" s="18"/>
      <c r="AG377" s="18"/>
      <c r="AH377" s="16"/>
      <c r="AI377" s="16"/>
      <c r="AJ377" s="16" t="s">
        <v>10</v>
      </c>
      <c r="AK377" s="16" t="s">
        <v>107</v>
      </c>
      <c r="AL377" s="16" t="s">
        <v>59</v>
      </c>
      <c r="AM377" s="16" t="s">
        <v>60</v>
      </c>
      <c r="AN377" s="15"/>
      <c r="AO377" s="15"/>
      <c r="AP377" s="15"/>
      <c r="AQ377" s="15"/>
      <c r="AR377" s="15"/>
      <c r="AS377" s="15"/>
    </row>
    <row r="378" spans="1:45" s="12" customFormat="1" ht="30">
      <c r="A378" s="18">
        <v>357</v>
      </c>
      <c r="B378" s="18">
        <v>76</v>
      </c>
      <c r="C378" s="18" t="s">
        <v>1</v>
      </c>
      <c r="D378" s="18">
        <v>8</v>
      </c>
      <c r="E378" s="18">
        <v>1</v>
      </c>
      <c r="F378" s="18">
        <v>94</v>
      </c>
      <c r="G378" s="18">
        <v>104</v>
      </c>
      <c r="H378" s="18">
        <v>12.093999999999999</v>
      </c>
      <c r="I378" s="18">
        <v>12.193999999999999</v>
      </c>
      <c r="J378" s="18" t="s">
        <v>61</v>
      </c>
      <c r="K378" s="18" t="s">
        <v>176</v>
      </c>
      <c r="L378" s="18" t="s">
        <v>91</v>
      </c>
      <c r="M378" s="18"/>
      <c r="N378" s="18"/>
      <c r="O378" s="18"/>
      <c r="P378" s="18" t="s">
        <v>81</v>
      </c>
      <c r="Q378" s="18">
        <v>5</v>
      </c>
      <c r="R378" s="26"/>
      <c r="S378" s="26" t="s">
        <v>426</v>
      </c>
      <c r="T378" s="16"/>
      <c r="U378" s="18"/>
      <c r="V378" s="18"/>
      <c r="W378" s="18"/>
      <c r="X378" s="18"/>
      <c r="Y378" s="18" t="s">
        <v>100</v>
      </c>
      <c r="Z378" s="18"/>
      <c r="AA378" s="18"/>
      <c r="AB378" s="18" t="s">
        <v>100</v>
      </c>
      <c r="AC378" s="18"/>
      <c r="AD378" s="18"/>
      <c r="AE378" s="18"/>
      <c r="AF378" s="18"/>
      <c r="AG378" s="18"/>
      <c r="AH378" s="16"/>
      <c r="AI378" s="16"/>
      <c r="AJ378" s="16" t="s">
        <v>10</v>
      </c>
      <c r="AK378" s="16" t="s">
        <v>107</v>
      </c>
      <c r="AL378" s="16" t="s">
        <v>59</v>
      </c>
      <c r="AM378" s="16" t="s">
        <v>60</v>
      </c>
      <c r="AN378" s="15"/>
      <c r="AO378" s="15"/>
      <c r="AP378" s="15"/>
      <c r="AQ378" s="15"/>
      <c r="AR378" s="15"/>
      <c r="AS378" s="15"/>
    </row>
    <row r="379" spans="1:45" s="12" customFormat="1" ht="60">
      <c r="A379" s="18">
        <v>357</v>
      </c>
      <c r="B379" s="18">
        <v>76</v>
      </c>
      <c r="C379" s="18" t="s">
        <v>1</v>
      </c>
      <c r="D379" s="18">
        <v>8</v>
      </c>
      <c r="E379" s="18">
        <v>1</v>
      </c>
      <c r="F379" s="18">
        <v>103</v>
      </c>
      <c r="G379" s="18">
        <v>109</v>
      </c>
      <c r="H379" s="18">
        <v>12.183999999999999</v>
      </c>
      <c r="I379" s="18">
        <v>12.244</v>
      </c>
      <c r="J379" s="18" t="s">
        <v>104</v>
      </c>
      <c r="K379" s="18">
        <v>2</v>
      </c>
      <c r="L379" s="18"/>
      <c r="M379" s="18"/>
      <c r="N379" s="18"/>
      <c r="O379" s="18"/>
      <c r="P379" s="18" t="s">
        <v>118</v>
      </c>
      <c r="Q379" s="18">
        <v>2</v>
      </c>
      <c r="R379" s="26"/>
      <c r="S379" s="26" t="s">
        <v>427</v>
      </c>
      <c r="T379" s="16"/>
      <c r="U379" s="18"/>
      <c r="V379" s="18"/>
      <c r="W379" s="18" t="s">
        <v>100</v>
      </c>
      <c r="X379" s="18"/>
      <c r="Y379" s="18"/>
      <c r="Z379" s="18"/>
      <c r="AA379" s="18" t="s">
        <v>100</v>
      </c>
      <c r="AB379" s="18"/>
      <c r="AC379" s="18"/>
      <c r="AD379" s="18"/>
      <c r="AE379" s="18"/>
      <c r="AF379" s="18"/>
      <c r="AG379" s="18"/>
      <c r="AH379" s="16"/>
      <c r="AI379" s="16"/>
      <c r="AJ379" s="16" t="s">
        <v>10</v>
      </c>
      <c r="AK379" s="16" t="s">
        <v>196</v>
      </c>
      <c r="AL379" s="16" t="s">
        <v>59</v>
      </c>
      <c r="AM379" s="16" t="s">
        <v>60</v>
      </c>
      <c r="AN379" s="15"/>
      <c r="AO379" s="15"/>
      <c r="AP379" s="15"/>
      <c r="AQ379" s="15"/>
      <c r="AR379" s="15"/>
      <c r="AS379" s="15"/>
    </row>
    <row r="380" spans="1:45" s="12" customFormat="1" ht="45">
      <c r="A380" s="18">
        <v>357</v>
      </c>
      <c r="B380" s="18">
        <v>76</v>
      </c>
      <c r="C380" s="18" t="s">
        <v>1</v>
      </c>
      <c r="D380" s="18">
        <v>8</v>
      </c>
      <c r="E380" s="18">
        <v>1</v>
      </c>
      <c r="F380" s="18">
        <v>107</v>
      </c>
      <c r="G380" s="18">
        <v>116</v>
      </c>
      <c r="H380" s="18">
        <v>12.224</v>
      </c>
      <c r="I380" s="18">
        <v>12.314</v>
      </c>
      <c r="J380" s="18" t="s">
        <v>119</v>
      </c>
      <c r="K380" s="18">
        <v>1</v>
      </c>
      <c r="L380" s="18" t="s">
        <v>428</v>
      </c>
      <c r="M380" s="18"/>
      <c r="N380" s="18"/>
      <c r="O380" s="18"/>
      <c r="P380" s="18" t="s">
        <v>118</v>
      </c>
      <c r="Q380" s="18">
        <v>1</v>
      </c>
      <c r="R380" s="26"/>
      <c r="S380" s="26" t="s">
        <v>429</v>
      </c>
      <c r="T380" s="16"/>
      <c r="U380" s="18" t="s">
        <v>100</v>
      </c>
      <c r="V380" s="18"/>
      <c r="W380" s="18"/>
      <c r="X380" s="18"/>
      <c r="Y380" s="18" t="s">
        <v>100</v>
      </c>
      <c r="Z380" s="18"/>
      <c r="AA380" s="18"/>
      <c r="AB380" s="18"/>
      <c r="AC380" s="18"/>
      <c r="AD380" s="18"/>
      <c r="AE380" s="18"/>
      <c r="AF380" s="18"/>
      <c r="AG380" s="18" t="s">
        <v>100</v>
      </c>
      <c r="AH380" s="16"/>
      <c r="AI380" s="16"/>
      <c r="AJ380" s="16" t="s">
        <v>70</v>
      </c>
      <c r="AK380" s="16" t="s">
        <v>71</v>
      </c>
      <c r="AL380" s="16" t="s">
        <v>59</v>
      </c>
      <c r="AM380" s="16" t="s">
        <v>72</v>
      </c>
      <c r="AN380" s="15"/>
      <c r="AO380" s="15"/>
      <c r="AP380" s="15"/>
      <c r="AQ380" s="15"/>
      <c r="AR380" s="15"/>
      <c r="AS380" s="15"/>
    </row>
    <row r="381" spans="1:45" s="12" customFormat="1" ht="75">
      <c r="A381" s="18">
        <v>357</v>
      </c>
      <c r="B381" s="18">
        <v>76</v>
      </c>
      <c r="C381" s="18" t="s">
        <v>1</v>
      </c>
      <c r="D381" s="18">
        <v>8</v>
      </c>
      <c r="E381" s="18">
        <v>1</v>
      </c>
      <c r="F381" s="18">
        <v>107</v>
      </c>
      <c r="G381" s="18">
        <v>134</v>
      </c>
      <c r="H381" s="18">
        <v>12.224</v>
      </c>
      <c r="I381" s="18">
        <v>12.494</v>
      </c>
      <c r="J381" s="18" t="s">
        <v>119</v>
      </c>
      <c r="K381" s="18">
        <v>5</v>
      </c>
      <c r="L381" s="18" t="s">
        <v>116</v>
      </c>
      <c r="M381" s="18"/>
      <c r="N381" s="18"/>
      <c r="O381" s="18"/>
      <c r="P381" s="18" t="s">
        <v>81</v>
      </c>
      <c r="Q381" s="18">
        <v>2</v>
      </c>
      <c r="R381" s="26"/>
      <c r="S381" s="26" t="s">
        <v>430</v>
      </c>
      <c r="T381" s="16"/>
      <c r="U381" s="18" t="s">
        <v>100</v>
      </c>
      <c r="V381" s="18"/>
      <c r="W381" s="18"/>
      <c r="X381" s="18"/>
      <c r="Y381" s="18" t="s">
        <v>100</v>
      </c>
      <c r="Z381" s="18"/>
      <c r="AA381" s="18"/>
      <c r="AB381" s="18"/>
      <c r="AC381" s="18"/>
      <c r="AD381" s="18"/>
      <c r="AE381" s="18"/>
      <c r="AF381" s="18"/>
      <c r="AG381" s="18"/>
      <c r="AH381" s="16"/>
      <c r="AI381" s="16"/>
      <c r="AJ381" s="16" t="s">
        <v>10</v>
      </c>
      <c r="AK381" s="16" t="s">
        <v>63</v>
      </c>
      <c r="AL381" s="16" t="s">
        <v>59</v>
      </c>
      <c r="AM381" s="16" t="s">
        <v>60</v>
      </c>
      <c r="AN381" s="15"/>
      <c r="AO381" s="15"/>
      <c r="AP381" s="15"/>
      <c r="AQ381" s="15"/>
      <c r="AR381" s="15"/>
      <c r="AS381" s="15"/>
    </row>
    <row r="382" spans="1:45" s="12" customFormat="1" ht="45">
      <c r="A382" s="18">
        <v>357</v>
      </c>
      <c r="B382" s="18">
        <v>76</v>
      </c>
      <c r="C382" s="18" t="s">
        <v>1</v>
      </c>
      <c r="D382" s="18">
        <v>8</v>
      </c>
      <c r="E382" s="18">
        <v>1</v>
      </c>
      <c r="F382" s="18">
        <v>108</v>
      </c>
      <c r="G382" s="18">
        <v>150</v>
      </c>
      <c r="H382" s="18">
        <v>12.234</v>
      </c>
      <c r="I382" s="18">
        <v>12.654</v>
      </c>
      <c r="J382" s="18" t="s">
        <v>61</v>
      </c>
      <c r="K382" s="18" t="s">
        <v>176</v>
      </c>
      <c r="L382" s="18" t="s">
        <v>91</v>
      </c>
      <c r="M382" s="18"/>
      <c r="N382" s="18"/>
      <c r="O382" s="18"/>
      <c r="P382" s="18" t="s">
        <v>62</v>
      </c>
      <c r="Q382" s="18">
        <v>5</v>
      </c>
      <c r="R382" s="26"/>
      <c r="S382" s="26" t="s">
        <v>431</v>
      </c>
      <c r="T382" s="16"/>
      <c r="U382" s="18" t="s">
        <v>100</v>
      </c>
      <c r="V382" s="18"/>
      <c r="W382" s="18"/>
      <c r="X382" s="18"/>
      <c r="Y382" s="18" t="s">
        <v>100</v>
      </c>
      <c r="Z382" s="18"/>
      <c r="AA382" s="18"/>
      <c r="AB382" s="18"/>
      <c r="AC382" s="18"/>
      <c r="AD382" s="18"/>
      <c r="AE382" s="18"/>
      <c r="AF382" s="18"/>
      <c r="AG382" s="18"/>
      <c r="AH382" s="16"/>
      <c r="AI382" s="16"/>
      <c r="AJ382" s="16" t="s">
        <v>10</v>
      </c>
      <c r="AK382" s="16" t="s">
        <v>196</v>
      </c>
      <c r="AL382" s="16" t="s">
        <v>191</v>
      </c>
      <c r="AM382" s="16" t="s">
        <v>60</v>
      </c>
      <c r="AN382" s="15"/>
      <c r="AO382" s="15"/>
      <c r="AP382" s="15"/>
      <c r="AQ382" s="15"/>
      <c r="AR382" s="15"/>
      <c r="AS382" s="15"/>
    </row>
    <row r="383" spans="1:45" s="12" customFormat="1">
      <c r="A383" s="18">
        <v>357</v>
      </c>
      <c r="B383" s="18">
        <v>76</v>
      </c>
      <c r="C383" s="18" t="s">
        <v>1</v>
      </c>
      <c r="D383" s="18">
        <v>9</v>
      </c>
      <c r="E383" s="18">
        <v>1</v>
      </c>
      <c r="F383" s="18">
        <v>0</v>
      </c>
      <c r="G383" s="18">
        <v>13</v>
      </c>
      <c r="H383" s="18" t="s">
        <v>8</v>
      </c>
      <c r="I383" s="18"/>
      <c r="J383" s="18"/>
      <c r="K383" s="18"/>
      <c r="L383" s="18"/>
      <c r="M383" s="18"/>
      <c r="N383" s="18"/>
      <c r="O383" s="18"/>
      <c r="P383" s="18"/>
      <c r="Q383" s="18">
        <v>0</v>
      </c>
      <c r="R383" s="26"/>
      <c r="S383" s="26"/>
      <c r="T383" s="16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6"/>
      <c r="AI383" s="16"/>
      <c r="AJ383" s="16"/>
      <c r="AK383" s="16"/>
      <c r="AL383" s="16"/>
      <c r="AM383" s="16"/>
      <c r="AN383" s="15"/>
      <c r="AO383" s="15"/>
      <c r="AP383" s="15"/>
      <c r="AQ383" s="15"/>
      <c r="AR383" s="15"/>
      <c r="AS383" s="15"/>
    </row>
    <row r="384" spans="1:45" s="12" customFormat="1" ht="30">
      <c r="A384" s="18">
        <v>357</v>
      </c>
      <c r="B384" s="18">
        <v>76</v>
      </c>
      <c r="C384" s="18" t="s">
        <v>1</v>
      </c>
      <c r="D384" s="18">
        <v>9</v>
      </c>
      <c r="E384" s="18">
        <v>1</v>
      </c>
      <c r="F384" s="18">
        <v>13</v>
      </c>
      <c r="G384" s="18">
        <v>18</v>
      </c>
      <c r="H384" s="18">
        <v>13.004000000000001</v>
      </c>
      <c r="I384" s="18">
        <v>13.054</v>
      </c>
      <c r="J384" s="18" t="s">
        <v>207</v>
      </c>
      <c r="K384" s="18">
        <v>1</v>
      </c>
      <c r="L384" s="18" t="s">
        <v>170</v>
      </c>
      <c r="M384" s="18"/>
      <c r="N384" s="18"/>
      <c r="O384" s="18"/>
      <c r="P384" s="18" t="s">
        <v>227</v>
      </c>
      <c r="Q384" s="18">
        <v>1</v>
      </c>
      <c r="R384" s="26"/>
      <c r="S384" s="26"/>
      <c r="T384" s="16"/>
      <c r="U384" s="18" t="s">
        <v>100</v>
      </c>
      <c r="V384" s="18"/>
      <c r="W384" s="18" t="s">
        <v>100</v>
      </c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6"/>
      <c r="AI384" s="16" t="s">
        <v>432</v>
      </c>
      <c r="AJ384" s="16" t="s">
        <v>10</v>
      </c>
      <c r="AK384" s="16" t="s">
        <v>107</v>
      </c>
      <c r="AL384" s="16" t="s">
        <v>433</v>
      </c>
      <c r="AM384" s="16" t="s">
        <v>84</v>
      </c>
      <c r="AN384" s="15"/>
      <c r="AO384" s="15"/>
      <c r="AP384" s="15"/>
      <c r="AQ384" s="15"/>
      <c r="AR384" s="15"/>
      <c r="AS384" s="15"/>
    </row>
    <row r="385" spans="1:45" s="12" customFormat="1" ht="30">
      <c r="A385" s="18">
        <v>357</v>
      </c>
      <c r="B385" s="18">
        <v>76</v>
      </c>
      <c r="C385" s="18" t="s">
        <v>1</v>
      </c>
      <c r="D385" s="18">
        <v>9</v>
      </c>
      <c r="E385" s="18">
        <v>1</v>
      </c>
      <c r="F385" s="18">
        <v>18</v>
      </c>
      <c r="G385" s="18">
        <v>34</v>
      </c>
      <c r="H385" s="18">
        <v>13.054</v>
      </c>
      <c r="I385" s="18">
        <v>13.214</v>
      </c>
      <c r="J385" s="18" t="s">
        <v>207</v>
      </c>
      <c r="K385" s="18">
        <v>3</v>
      </c>
      <c r="L385" s="18" t="s">
        <v>131</v>
      </c>
      <c r="M385" s="18"/>
      <c r="N385" s="18"/>
      <c r="O385" s="18"/>
      <c r="P385" s="18" t="s">
        <v>261</v>
      </c>
      <c r="Q385" s="18">
        <v>2</v>
      </c>
      <c r="R385" s="26"/>
      <c r="S385" s="26"/>
      <c r="T385" s="16"/>
      <c r="U385" s="18" t="s">
        <v>100</v>
      </c>
      <c r="V385" s="18"/>
      <c r="W385" s="18" t="s">
        <v>100</v>
      </c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6"/>
      <c r="AI385" s="16" t="s">
        <v>432</v>
      </c>
      <c r="AJ385" s="16" t="s">
        <v>10</v>
      </c>
      <c r="AK385" s="16" t="s">
        <v>107</v>
      </c>
      <c r="AL385" s="16" t="s">
        <v>433</v>
      </c>
      <c r="AM385" s="16" t="s">
        <v>84</v>
      </c>
      <c r="AN385" s="15"/>
      <c r="AO385" s="15"/>
      <c r="AP385" s="15"/>
      <c r="AQ385" s="15"/>
      <c r="AR385" s="15"/>
      <c r="AS385" s="15"/>
    </row>
    <row r="386" spans="1:45" s="12" customFormat="1">
      <c r="A386" s="22">
        <v>357</v>
      </c>
      <c r="B386" s="18">
        <v>76</v>
      </c>
      <c r="C386" s="18" t="s">
        <v>1</v>
      </c>
      <c r="D386" s="22">
        <v>9</v>
      </c>
      <c r="E386" s="18">
        <v>1</v>
      </c>
      <c r="F386" s="18">
        <v>34</v>
      </c>
      <c r="G386" s="22">
        <v>68</v>
      </c>
      <c r="H386" s="18">
        <v>13.214</v>
      </c>
      <c r="I386" s="18">
        <v>13.554</v>
      </c>
      <c r="J386" s="18"/>
      <c r="K386" s="18"/>
      <c r="L386" s="18" t="s">
        <v>54</v>
      </c>
      <c r="M386" s="18"/>
      <c r="N386" s="18"/>
      <c r="O386" s="18"/>
      <c r="P386" s="18"/>
      <c r="Q386" s="18">
        <v>0</v>
      </c>
      <c r="R386" s="26"/>
      <c r="S386" s="26"/>
      <c r="T386" s="16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6"/>
      <c r="AI386" s="16"/>
      <c r="AJ386" s="16"/>
      <c r="AK386" s="16"/>
      <c r="AL386" s="16"/>
      <c r="AM386" s="16"/>
      <c r="AN386" s="15"/>
      <c r="AO386" s="15"/>
      <c r="AP386" s="15"/>
      <c r="AQ386" s="15"/>
      <c r="AR386" s="15"/>
      <c r="AS386" s="15"/>
    </row>
    <row r="387" spans="1:45" s="12" customFormat="1" ht="30">
      <c r="A387" s="18">
        <v>357</v>
      </c>
      <c r="B387" s="18">
        <v>76</v>
      </c>
      <c r="C387" s="18" t="s">
        <v>1</v>
      </c>
      <c r="D387" s="18">
        <v>9</v>
      </c>
      <c r="E387" s="18">
        <v>1</v>
      </c>
      <c r="F387" s="18">
        <v>64</v>
      </c>
      <c r="G387" s="18">
        <v>78</v>
      </c>
      <c r="H387" s="18">
        <v>13.514000000000001</v>
      </c>
      <c r="I387" s="18">
        <v>13.654</v>
      </c>
      <c r="J387" s="18" t="s">
        <v>207</v>
      </c>
      <c r="K387" s="18">
        <v>1</v>
      </c>
      <c r="L387" s="18" t="s">
        <v>197</v>
      </c>
      <c r="M387" s="18"/>
      <c r="N387" s="18"/>
      <c r="O387" s="18"/>
      <c r="P387" s="18" t="s">
        <v>434</v>
      </c>
      <c r="Q387" s="18">
        <v>0</v>
      </c>
      <c r="R387" s="26"/>
      <c r="S387" s="26"/>
      <c r="T387" s="16"/>
      <c r="U387" s="18" t="s">
        <v>100</v>
      </c>
      <c r="V387" s="18"/>
      <c r="W387" s="18" t="s">
        <v>100</v>
      </c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6"/>
      <c r="AI387" s="16" t="s">
        <v>432</v>
      </c>
      <c r="AJ387" s="16" t="s">
        <v>10</v>
      </c>
      <c r="AK387" s="16" t="s">
        <v>107</v>
      </c>
      <c r="AL387" s="16" t="s">
        <v>72</v>
      </c>
      <c r="AM387" s="16" t="s">
        <v>84</v>
      </c>
      <c r="AN387" s="15"/>
      <c r="AO387" s="15"/>
      <c r="AP387" s="15"/>
      <c r="AQ387" s="15"/>
      <c r="AR387" s="15"/>
      <c r="AS387" s="15"/>
    </row>
    <row r="388" spans="1:45" s="12" customFormat="1" ht="30">
      <c r="A388" s="18">
        <v>357</v>
      </c>
      <c r="B388" s="18">
        <v>76</v>
      </c>
      <c r="C388" s="18" t="s">
        <v>1</v>
      </c>
      <c r="D388" s="18">
        <v>9</v>
      </c>
      <c r="E388" s="18">
        <v>1</v>
      </c>
      <c r="F388" s="18">
        <v>78</v>
      </c>
      <c r="G388" s="18">
        <v>103</v>
      </c>
      <c r="H388" s="18">
        <v>13.654</v>
      </c>
      <c r="I388" s="18">
        <v>13.904</v>
      </c>
      <c r="J388" s="18" t="s">
        <v>207</v>
      </c>
      <c r="K388" s="12">
        <v>10</v>
      </c>
      <c r="P388" s="18" t="s">
        <v>435</v>
      </c>
      <c r="Q388" s="18">
        <v>3</v>
      </c>
      <c r="R388" s="27"/>
      <c r="S388" s="27"/>
      <c r="T388" s="15"/>
      <c r="U388" s="18" t="s">
        <v>100</v>
      </c>
      <c r="W388" s="18" t="s">
        <v>100</v>
      </c>
      <c r="AH388" s="15"/>
      <c r="AI388" s="16" t="s">
        <v>432</v>
      </c>
      <c r="AJ388" s="16" t="s">
        <v>10</v>
      </c>
      <c r="AK388" s="16" t="s">
        <v>107</v>
      </c>
      <c r="AL388" s="16" t="s">
        <v>433</v>
      </c>
      <c r="AM388" s="16" t="s">
        <v>84</v>
      </c>
      <c r="AN388" s="15"/>
      <c r="AO388" s="15"/>
      <c r="AP388" s="15"/>
      <c r="AQ388" s="15"/>
      <c r="AR388" s="15"/>
      <c r="AS388" s="15"/>
    </row>
    <row r="389" spans="1:45" s="12" customFormat="1">
      <c r="A389" s="18">
        <v>357</v>
      </c>
      <c r="B389" s="18">
        <v>76</v>
      </c>
      <c r="C389" s="18" t="s">
        <v>1</v>
      </c>
      <c r="D389" s="18">
        <v>9</v>
      </c>
      <c r="E389" s="18" t="s">
        <v>4</v>
      </c>
      <c r="F389" s="18">
        <v>0</v>
      </c>
      <c r="G389" s="18">
        <v>8</v>
      </c>
      <c r="H389" s="18" t="s">
        <v>8</v>
      </c>
      <c r="I389" s="18"/>
      <c r="J389" s="18"/>
      <c r="K389" s="18"/>
      <c r="L389" s="18"/>
      <c r="M389" s="18"/>
      <c r="N389" s="18"/>
      <c r="O389" s="18"/>
      <c r="P389" s="18"/>
      <c r="Q389" s="18">
        <v>0</v>
      </c>
      <c r="R389" s="26"/>
      <c r="S389" s="26"/>
      <c r="T389" s="16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6"/>
      <c r="AI389" s="16"/>
      <c r="AJ389" s="16"/>
      <c r="AK389" s="16"/>
      <c r="AL389" s="16"/>
      <c r="AM389" s="16"/>
      <c r="AN389" s="15"/>
      <c r="AO389" s="15"/>
      <c r="AP389" s="15"/>
      <c r="AQ389" s="15"/>
      <c r="AR389" s="15"/>
      <c r="AS389" s="15"/>
    </row>
    <row r="390" spans="1:45" s="12" customFormat="1">
      <c r="A390" s="18">
        <v>357</v>
      </c>
      <c r="B390" s="18">
        <v>76</v>
      </c>
      <c r="C390" s="18" t="s">
        <v>1</v>
      </c>
      <c r="D390" s="18">
        <v>10</v>
      </c>
      <c r="E390" s="18">
        <v>1</v>
      </c>
      <c r="F390" s="18">
        <v>0</v>
      </c>
      <c r="G390" s="18">
        <v>17</v>
      </c>
      <c r="H390" s="18">
        <v>14.590999999999999</v>
      </c>
      <c r="I390" s="18">
        <v>14.760999999999999</v>
      </c>
      <c r="J390" s="18"/>
      <c r="K390" s="18" t="s">
        <v>8</v>
      </c>
      <c r="L390" s="18"/>
      <c r="M390" s="18"/>
      <c r="N390" s="18"/>
      <c r="O390" s="18"/>
      <c r="P390" s="18"/>
      <c r="Q390" s="18">
        <v>0</v>
      </c>
      <c r="R390" s="26"/>
      <c r="S390" s="26"/>
      <c r="T390" s="16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6"/>
      <c r="AI390" s="16"/>
      <c r="AJ390" s="16"/>
      <c r="AK390" s="16"/>
      <c r="AL390" s="16"/>
      <c r="AM390" s="16"/>
      <c r="AN390" s="15"/>
      <c r="AO390" s="15"/>
      <c r="AP390" s="15"/>
      <c r="AQ390" s="15"/>
      <c r="AR390" s="15"/>
      <c r="AS390" s="15"/>
    </row>
    <row r="391" spans="1:45" s="12" customFormat="1" ht="30">
      <c r="A391" s="18">
        <v>357</v>
      </c>
      <c r="B391" s="18">
        <v>76</v>
      </c>
      <c r="C391" s="18" t="s">
        <v>1</v>
      </c>
      <c r="D391" s="18">
        <v>10</v>
      </c>
      <c r="E391" s="18">
        <v>1</v>
      </c>
      <c r="F391" s="18">
        <v>17</v>
      </c>
      <c r="G391" s="18">
        <v>44</v>
      </c>
      <c r="H391" s="18">
        <v>14.760999999999999</v>
      </c>
      <c r="I391" s="18">
        <v>15.030999999999999</v>
      </c>
      <c r="J391" s="18"/>
      <c r="K391" s="18">
        <v>18</v>
      </c>
      <c r="L391" s="16" t="s">
        <v>436</v>
      </c>
      <c r="M391" s="18"/>
      <c r="N391" s="18"/>
      <c r="O391" s="18">
        <v>1</v>
      </c>
      <c r="P391" s="18" t="s">
        <v>437</v>
      </c>
      <c r="Q391" s="18">
        <v>4</v>
      </c>
      <c r="R391" s="26" t="s">
        <v>148</v>
      </c>
      <c r="S391" s="26" t="s">
        <v>438</v>
      </c>
      <c r="T391" s="16"/>
      <c r="U391" s="18" t="s">
        <v>100</v>
      </c>
      <c r="V391" s="18"/>
      <c r="W391" s="18"/>
      <c r="X391" s="18"/>
      <c r="Y391" s="18"/>
      <c r="Z391" s="18"/>
      <c r="AA391" s="18" t="s">
        <v>100</v>
      </c>
      <c r="AB391" s="18"/>
      <c r="AC391" s="18"/>
      <c r="AD391" s="18"/>
      <c r="AE391" s="18"/>
      <c r="AF391" s="18"/>
      <c r="AG391" s="18"/>
      <c r="AH391" s="16"/>
      <c r="AI391" s="16"/>
      <c r="AJ391" s="16" t="s">
        <v>439</v>
      </c>
      <c r="AK391" s="16"/>
      <c r="AL391" s="16"/>
      <c r="AM391" s="16"/>
      <c r="AN391" s="15"/>
      <c r="AO391" s="15"/>
      <c r="AP391" s="15"/>
      <c r="AQ391" s="15"/>
      <c r="AR391" s="15"/>
      <c r="AS391" s="15"/>
    </row>
    <row r="392" spans="1:45" s="12" customFormat="1" ht="30">
      <c r="A392" s="18">
        <v>357</v>
      </c>
      <c r="B392" s="18">
        <v>76</v>
      </c>
      <c r="C392" s="18" t="s">
        <v>1</v>
      </c>
      <c r="D392" s="18">
        <v>10</v>
      </c>
      <c r="E392" s="18">
        <v>1</v>
      </c>
      <c r="F392" s="18">
        <v>17</v>
      </c>
      <c r="G392" s="18">
        <v>44</v>
      </c>
      <c r="H392" s="18">
        <v>14.760999999999999</v>
      </c>
      <c r="I392" s="18">
        <v>15.030999999999999</v>
      </c>
      <c r="J392" s="18"/>
      <c r="K392" s="18">
        <v>18</v>
      </c>
      <c r="L392" s="16" t="s">
        <v>101</v>
      </c>
      <c r="M392" s="18"/>
      <c r="N392" s="18"/>
      <c r="O392" s="18">
        <v>1</v>
      </c>
      <c r="P392" s="18" t="s">
        <v>437</v>
      </c>
      <c r="Q392" s="18">
        <v>4</v>
      </c>
      <c r="R392" s="26" t="s">
        <v>148</v>
      </c>
      <c r="S392" s="26" t="s">
        <v>438</v>
      </c>
      <c r="T392" s="16"/>
      <c r="U392" s="18" t="s">
        <v>100</v>
      </c>
      <c r="V392" s="18"/>
      <c r="W392" s="18"/>
      <c r="X392" s="18"/>
      <c r="Y392" s="18"/>
      <c r="Z392" s="18"/>
      <c r="AA392" s="18" t="s">
        <v>100</v>
      </c>
      <c r="AB392" s="18"/>
      <c r="AC392" s="18"/>
      <c r="AD392" s="18"/>
      <c r="AE392" s="18"/>
      <c r="AF392" s="18"/>
      <c r="AG392" s="18"/>
      <c r="AH392" s="16"/>
      <c r="AI392" s="16"/>
      <c r="AJ392" s="16" t="s">
        <v>439</v>
      </c>
      <c r="AK392" s="16"/>
      <c r="AL392" s="16"/>
      <c r="AM392" s="16"/>
      <c r="AN392" s="15"/>
      <c r="AO392" s="15"/>
      <c r="AP392" s="15"/>
      <c r="AQ392" s="15"/>
      <c r="AR392" s="15"/>
      <c r="AS392" s="15"/>
    </row>
    <row r="393" spans="1:45" s="12" customFormat="1" ht="45">
      <c r="A393" s="18">
        <v>357</v>
      </c>
      <c r="B393" s="18">
        <v>76</v>
      </c>
      <c r="C393" s="18" t="s">
        <v>1</v>
      </c>
      <c r="D393" s="18">
        <v>10</v>
      </c>
      <c r="E393" s="18">
        <v>1</v>
      </c>
      <c r="F393" s="18">
        <v>28</v>
      </c>
      <c r="G393" s="18">
        <v>33</v>
      </c>
      <c r="H393" s="18">
        <v>14.870999999999999</v>
      </c>
      <c r="I393" s="18">
        <v>14.920999999999999</v>
      </c>
      <c r="J393" s="18"/>
      <c r="K393" s="18">
        <v>1</v>
      </c>
      <c r="L393" s="18" t="s">
        <v>185</v>
      </c>
      <c r="M393" s="18"/>
      <c r="N393" s="18"/>
      <c r="O393" s="18">
        <v>1</v>
      </c>
      <c r="P393" s="18" t="s">
        <v>440</v>
      </c>
      <c r="Q393" s="18">
        <v>1</v>
      </c>
      <c r="R393" s="26" t="s">
        <v>441</v>
      </c>
      <c r="S393" s="26" t="s">
        <v>145</v>
      </c>
      <c r="T393" s="16"/>
      <c r="U393" s="18" t="s">
        <v>100</v>
      </c>
      <c r="V393" s="18"/>
      <c r="W393" s="18"/>
      <c r="X393" s="18"/>
      <c r="Y393" s="18"/>
      <c r="Z393" s="18"/>
      <c r="AA393" s="18" t="s">
        <v>100</v>
      </c>
      <c r="AB393" s="18"/>
      <c r="AC393" s="18"/>
      <c r="AD393" s="18"/>
      <c r="AE393" s="18"/>
      <c r="AF393" s="18"/>
      <c r="AG393" s="18"/>
      <c r="AH393" s="16"/>
      <c r="AI393" s="16"/>
      <c r="AJ393" s="16"/>
      <c r="AK393" s="16"/>
      <c r="AL393" s="16"/>
      <c r="AM393" s="16"/>
      <c r="AN393" s="15"/>
      <c r="AO393" s="15"/>
      <c r="AP393" s="15"/>
      <c r="AQ393" s="15"/>
      <c r="AR393" s="15"/>
      <c r="AS393" s="15"/>
    </row>
    <row r="394" spans="1:45" s="12" customFormat="1" ht="30">
      <c r="A394" s="18">
        <v>357</v>
      </c>
      <c r="B394" s="18">
        <v>76</v>
      </c>
      <c r="C394" s="18" t="s">
        <v>1</v>
      </c>
      <c r="D394" s="18">
        <v>10</v>
      </c>
      <c r="E394" s="18">
        <v>1</v>
      </c>
      <c r="F394" s="18">
        <v>28</v>
      </c>
      <c r="G394" s="18">
        <v>38</v>
      </c>
      <c r="H394" s="18">
        <v>14.870999999999999</v>
      </c>
      <c r="I394" s="18">
        <v>14.971</v>
      </c>
      <c r="J394" s="18"/>
      <c r="K394" s="18">
        <v>1</v>
      </c>
      <c r="L394" s="18" t="s">
        <v>113</v>
      </c>
      <c r="M394" s="18"/>
      <c r="N394" s="18"/>
      <c r="O394" s="18">
        <v>1</v>
      </c>
      <c r="P394" s="18" t="s">
        <v>96</v>
      </c>
      <c r="Q394" s="18">
        <v>1</v>
      </c>
      <c r="R394" s="26" t="s">
        <v>148</v>
      </c>
      <c r="S394" s="26" t="s">
        <v>442</v>
      </c>
      <c r="T394" s="16"/>
      <c r="U394" s="18" t="s">
        <v>100</v>
      </c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6"/>
      <c r="AI394" s="16"/>
      <c r="AJ394" s="16"/>
      <c r="AK394" s="16"/>
      <c r="AL394" s="16"/>
      <c r="AM394" s="16"/>
      <c r="AN394" s="15"/>
      <c r="AO394" s="15"/>
      <c r="AP394" s="15"/>
      <c r="AQ394" s="15"/>
      <c r="AR394" s="15"/>
      <c r="AS394" s="15"/>
    </row>
    <row r="395" spans="1:45" s="12" customFormat="1">
      <c r="A395" s="18">
        <v>357</v>
      </c>
      <c r="B395" s="18">
        <v>76</v>
      </c>
      <c r="C395" s="18" t="s">
        <v>1</v>
      </c>
      <c r="D395" s="18">
        <v>10</v>
      </c>
      <c r="E395" s="18">
        <v>1</v>
      </c>
      <c r="F395" s="18">
        <v>44</v>
      </c>
      <c r="G395" s="18">
        <v>51</v>
      </c>
      <c r="H395" s="18">
        <v>15.030999999999999</v>
      </c>
      <c r="I395" s="18">
        <v>15.100999999999999</v>
      </c>
      <c r="J395" s="18"/>
      <c r="K395" s="18" t="s">
        <v>8</v>
      </c>
      <c r="L395" s="18"/>
      <c r="M395" s="18"/>
      <c r="N395" s="18"/>
      <c r="O395" s="18"/>
      <c r="P395" s="18"/>
      <c r="Q395" s="18">
        <v>0</v>
      </c>
      <c r="R395" s="26"/>
      <c r="S395" s="26"/>
      <c r="T395" s="16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6"/>
      <c r="AI395" s="16"/>
      <c r="AJ395" s="16"/>
      <c r="AK395" s="16"/>
      <c r="AL395" s="16"/>
      <c r="AM395" s="16"/>
      <c r="AN395" s="15"/>
      <c r="AO395" s="15"/>
      <c r="AP395" s="15"/>
      <c r="AQ395" s="15"/>
      <c r="AR395" s="15"/>
      <c r="AS395" s="15"/>
    </row>
    <row r="396" spans="1:45" s="12" customFormat="1">
      <c r="A396" s="18">
        <v>357</v>
      </c>
      <c r="B396" s="18">
        <v>76</v>
      </c>
      <c r="C396" s="18" t="s">
        <v>1</v>
      </c>
      <c r="D396" s="18">
        <v>10</v>
      </c>
      <c r="E396" s="18">
        <v>1</v>
      </c>
      <c r="F396" s="18">
        <v>51</v>
      </c>
      <c r="G396" s="18">
        <v>56</v>
      </c>
      <c r="H396" s="18">
        <v>15.100999999999999</v>
      </c>
      <c r="I396" s="18">
        <v>15.151</v>
      </c>
      <c r="J396" s="18"/>
      <c r="K396" s="18">
        <v>2</v>
      </c>
      <c r="L396" s="18" t="s">
        <v>443</v>
      </c>
      <c r="M396" s="18"/>
      <c r="N396" s="18"/>
      <c r="O396" s="18">
        <v>1</v>
      </c>
      <c r="P396" s="18" t="s">
        <v>96</v>
      </c>
      <c r="Q396" s="18">
        <v>2</v>
      </c>
      <c r="R396" s="26" t="s">
        <v>10</v>
      </c>
      <c r="S396" s="26" t="s">
        <v>442</v>
      </c>
      <c r="T396" s="16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6"/>
      <c r="AI396" s="16"/>
      <c r="AJ396" s="16"/>
      <c r="AK396" s="16"/>
      <c r="AL396" s="16"/>
      <c r="AM396" s="16"/>
      <c r="AN396" s="15"/>
      <c r="AO396" s="15"/>
      <c r="AP396" s="15"/>
      <c r="AQ396" s="15"/>
      <c r="AR396" s="15"/>
      <c r="AS396" s="15"/>
    </row>
    <row r="397" spans="1:45" s="12" customFormat="1" ht="30">
      <c r="A397" s="18">
        <v>357</v>
      </c>
      <c r="B397" s="18">
        <v>76</v>
      </c>
      <c r="C397" s="18" t="s">
        <v>1</v>
      </c>
      <c r="D397" s="18">
        <v>10</v>
      </c>
      <c r="E397" s="18">
        <v>1</v>
      </c>
      <c r="F397" s="18">
        <v>51</v>
      </c>
      <c r="G397" s="18">
        <v>56</v>
      </c>
      <c r="H397" s="18">
        <v>15.100999999999999</v>
      </c>
      <c r="I397" s="18">
        <v>15.151</v>
      </c>
      <c r="J397" s="18"/>
      <c r="K397" s="18">
        <v>3</v>
      </c>
      <c r="L397" s="16" t="s">
        <v>106</v>
      </c>
      <c r="M397" s="18"/>
      <c r="N397" s="18"/>
      <c r="O397" s="18">
        <v>1</v>
      </c>
      <c r="P397" s="18" t="s">
        <v>444</v>
      </c>
      <c r="Q397" s="18">
        <v>2</v>
      </c>
      <c r="R397" s="26" t="s">
        <v>148</v>
      </c>
      <c r="S397" s="26" t="s">
        <v>445</v>
      </c>
      <c r="T397" s="16"/>
      <c r="U397" s="18" t="s">
        <v>100</v>
      </c>
      <c r="V397" s="18"/>
      <c r="W397" s="18" t="s">
        <v>100</v>
      </c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6"/>
      <c r="AI397" s="16"/>
      <c r="AJ397" s="16"/>
      <c r="AK397" s="16"/>
      <c r="AL397" s="16"/>
      <c r="AM397" s="16"/>
      <c r="AN397" s="15"/>
      <c r="AO397" s="15"/>
      <c r="AP397" s="15"/>
      <c r="AQ397" s="15"/>
      <c r="AR397" s="15"/>
      <c r="AS397" s="15"/>
    </row>
    <row r="398" spans="1:45" s="12" customFormat="1" ht="30">
      <c r="A398" s="18">
        <v>357</v>
      </c>
      <c r="B398" s="18">
        <v>76</v>
      </c>
      <c r="C398" s="18" t="s">
        <v>1</v>
      </c>
      <c r="D398" s="18">
        <v>10</v>
      </c>
      <c r="E398" s="18">
        <v>1</v>
      </c>
      <c r="F398" s="18">
        <v>56</v>
      </c>
      <c r="G398" s="18">
        <v>60</v>
      </c>
      <c r="H398" s="18">
        <v>15.151</v>
      </c>
      <c r="I398" s="18">
        <v>15.190999999999999</v>
      </c>
      <c r="J398" s="18"/>
      <c r="K398" s="18">
        <v>16</v>
      </c>
      <c r="L398" s="18" t="s">
        <v>142</v>
      </c>
      <c r="M398" s="18"/>
      <c r="N398" s="18"/>
      <c r="O398" s="18">
        <v>1</v>
      </c>
      <c r="P398" s="18" t="s">
        <v>96</v>
      </c>
      <c r="Q398" s="18">
        <v>4</v>
      </c>
      <c r="R398" s="26" t="s">
        <v>446</v>
      </c>
      <c r="S398" s="26"/>
      <c r="T398" s="16"/>
      <c r="U398" s="18" t="s">
        <v>100</v>
      </c>
      <c r="V398" s="18"/>
      <c r="W398" s="18" t="s">
        <v>100</v>
      </c>
      <c r="X398" s="18"/>
      <c r="Y398" s="18"/>
      <c r="Z398" s="18" t="s">
        <v>100</v>
      </c>
      <c r="AA398" s="18" t="s">
        <v>100</v>
      </c>
      <c r="AB398" s="18"/>
      <c r="AC398" s="18"/>
      <c r="AD398" s="18"/>
      <c r="AE398" s="18"/>
      <c r="AF398" s="18"/>
      <c r="AG398" s="18"/>
      <c r="AH398" s="16"/>
      <c r="AI398" s="16"/>
      <c r="AJ398" s="16"/>
      <c r="AK398" s="16"/>
      <c r="AL398" s="16"/>
      <c r="AM398" s="16"/>
      <c r="AN398" s="15"/>
      <c r="AO398" s="15"/>
      <c r="AP398" s="15"/>
      <c r="AQ398" s="15"/>
      <c r="AR398" s="15"/>
      <c r="AS398" s="15"/>
    </row>
    <row r="399" spans="1:45" s="12" customFormat="1" ht="30">
      <c r="A399" s="18">
        <v>357</v>
      </c>
      <c r="B399" s="18">
        <v>76</v>
      </c>
      <c r="C399" s="18" t="s">
        <v>1</v>
      </c>
      <c r="D399" s="18">
        <v>10</v>
      </c>
      <c r="E399" s="18">
        <v>1</v>
      </c>
      <c r="F399" s="18">
        <v>60</v>
      </c>
      <c r="G399" s="18">
        <v>76</v>
      </c>
      <c r="H399" s="18">
        <v>15.190999999999999</v>
      </c>
      <c r="I399" s="18">
        <v>15.350999999999999</v>
      </c>
      <c r="J399" s="18"/>
      <c r="K399" s="18">
        <v>1</v>
      </c>
      <c r="L399" s="18" t="s">
        <v>159</v>
      </c>
      <c r="M399" s="18"/>
      <c r="N399" s="18"/>
      <c r="O399" s="18">
        <v>1</v>
      </c>
      <c r="P399" s="18" t="s">
        <v>96</v>
      </c>
      <c r="Q399" s="18">
        <v>1</v>
      </c>
      <c r="R399" s="26" t="s">
        <v>148</v>
      </c>
      <c r="S399" s="26" t="s">
        <v>447</v>
      </c>
      <c r="T399" s="16"/>
      <c r="U399" s="18" t="s">
        <v>100</v>
      </c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6"/>
      <c r="AI399" s="16"/>
      <c r="AJ399" s="16"/>
      <c r="AK399" s="16"/>
      <c r="AL399" s="16"/>
      <c r="AM399" s="16"/>
      <c r="AN399" s="15"/>
      <c r="AO399" s="15"/>
      <c r="AP399" s="15"/>
      <c r="AQ399" s="15"/>
      <c r="AR399" s="15"/>
      <c r="AS399" s="15"/>
    </row>
    <row r="400" spans="1:45" s="12" customFormat="1" ht="30">
      <c r="A400" s="18">
        <v>357</v>
      </c>
      <c r="B400" s="18">
        <v>76</v>
      </c>
      <c r="C400" s="18" t="s">
        <v>1</v>
      </c>
      <c r="D400" s="18">
        <v>10</v>
      </c>
      <c r="E400" s="18">
        <v>1</v>
      </c>
      <c r="F400" s="18">
        <v>67</v>
      </c>
      <c r="G400" s="18">
        <v>68</v>
      </c>
      <c r="H400" s="18">
        <v>15.260999999999999</v>
      </c>
      <c r="I400" s="18">
        <v>15.270999999999999</v>
      </c>
      <c r="J400" s="18"/>
      <c r="K400" s="18">
        <v>1</v>
      </c>
      <c r="L400" s="18">
        <v>0</v>
      </c>
      <c r="M400" s="18" t="s">
        <v>448</v>
      </c>
      <c r="N400" s="18" t="s">
        <v>449</v>
      </c>
      <c r="O400" s="18">
        <v>1</v>
      </c>
      <c r="P400" s="18" t="s">
        <v>450</v>
      </c>
      <c r="Q400" s="18">
        <v>1</v>
      </c>
      <c r="R400" s="26" t="s">
        <v>451</v>
      </c>
      <c r="S400" s="26" t="s">
        <v>452</v>
      </c>
      <c r="T400" s="16"/>
      <c r="U400" s="18" t="s">
        <v>100</v>
      </c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6"/>
      <c r="AI400" s="16"/>
      <c r="AJ400" s="16"/>
      <c r="AK400" s="16"/>
      <c r="AL400" s="16"/>
      <c r="AM400" s="16"/>
      <c r="AN400" s="15"/>
      <c r="AO400" s="15"/>
      <c r="AP400" s="15"/>
      <c r="AQ400" s="15"/>
      <c r="AR400" s="15"/>
      <c r="AS400" s="15"/>
    </row>
    <row r="401" spans="1:45" s="12" customFormat="1">
      <c r="A401" s="18">
        <v>357</v>
      </c>
      <c r="B401" s="18">
        <v>76</v>
      </c>
      <c r="C401" s="18" t="s">
        <v>1</v>
      </c>
      <c r="D401" s="18">
        <v>10</v>
      </c>
      <c r="E401" s="18">
        <v>1</v>
      </c>
      <c r="F401" s="18">
        <v>76</v>
      </c>
      <c r="G401" s="18">
        <v>82</v>
      </c>
      <c r="H401" s="18">
        <v>15.350999999999999</v>
      </c>
      <c r="I401" s="18">
        <v>15.411</v>
      </c>
      <c r="J401" s="18"/>
      <c r="K401" s="18">
        <v>14</v>
      </c>
      <c r="L401" s="18" t="s">
        <v>146</v>
      </c>
      <c r="M401" s="18"/>
      <c r="N401" s="18"/>
      <c r="O401" s="18">
        <v>1</v>
      </c>
      <c r="P401" s="18" t="s">
        <v>240</v>
      </c>
      <c r="Q401" s="18">
        <v>4</v>
      </c>
      <c r="R401" s="26" t="s">
        <v>10</v>
      </c>
      <c r="S401" s="26" t="s">
        <v>438</v>
      </c>
      <c r="T401" s="16"/>
      <c r="U401" s="18" t="s">
        <v>100</v>
      </c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6"/>
      <c r="AI401" s="16"/>
      <c r="AJ401" s="16"/>
      <c r="AK401" s="16"/>
      <c r="AL401" s="16"/>
      <c r="AM401" s="16"/>
      <c r="AN401" s="15"/>
      <c r="AO401" s="15"/>
      <c r="AP401" s="15"/>
      <c r="AQ401" s="15"/>
      <c r="AR401" s="15"/>
      <c r="AS401" s="15"/>
    </row>
    <row r="402" spans="1:45" s="12" customFormat="1">
      <c r="A402" s="18">
        <v>357</v>
      </c>
      <c r="B402" s="18">
        <v>76</v>
      </c>
      <c r="C402" s="18" t="s">
        <v>1</v>
      </c>
      <c r="D402" s="18">
        <v>10</v>
      </c>
      <c r="E402" s="18">
        <v>1</v>
      </c>
      <c r="F402" s="18">
        <v>82</v>
      </c>
      <c r="G402" s="18">
        <v>88</v>
      </c>
      <c r="H402" s="18">
        <v>15.411</v>
      </c>
      <c r="I402" s="18">
        <v>15.471</v>
      </c>
      <c r="J402" s="18"/>
      <c r="K402" s="18">
        <v>0</v>
      </c>
      <c r="L402" s="18"/>
      <c r="M402" s="18"/>
      <c r="N402" s="18"/>
      <c r="O402" s="18"/>
      <c r="P402" s="18"/>
      <c r="Q402" s="18">
        <v>0</v>
      </c>
      <c r="R402" s="26"/>
      <c r="S402" s="26"/>
      <c r="T402" s="16"/>
      <c r="U402" s="18"/>
      <c r="V402" s="18"/>
      <c r="W402" s="18"/>
      <c r="X402" s="18"/>
      <c r="Y402" s="18"/>
      <c r="Z402" s="18"/>
      <c r="AA402" s="18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s="12" customFormat="1">
      <c r="A403" s="18">
        <v>357</v>
      </c>
      <c r="B403" s="18">
        <v>76</v>
      </c>
      <c r="C403" s="18" t="s">
        <v>1</v>
      </c>
      <c r="D403" s="18">
        <v>10</v>
      </c>
      <c r="E403" s="18">
        <v>1</v>
      </c>
      <c r="F403" s="18">
        <v>88</v>
      </c>
      <c r="G403" s="18">
        <v>91</v>
      </c>
      <c r="H403" s="18">
        <v>15.471</v>
      </c>
      <c r="I403" s="18">
        <v>15.500999999999999</v>
      </c>
      <c r="J403" s="18"/>
      <c r="K403" s="18">
        <v>1</v>
      </c>
      <c r="L403" s="18" t="s">
        <v>185</v>
      </c>
      <c r="M403" s="18"/>
      <c r="N403" s="18"/>
      <c r="O403" s="18">
        <v>1</v>
      </c>
      <c r="P403" s="18" t="s">
        <v>89</v>
      </c>
      <c r="Q403" s="18">
        <v>1</v>
      </c>
      <c r="R403" s="26" t="s">
        <v>299</v>
      </c>
      <c r="S403" s="26" t="s">
        <v>453</v>
      </c>
      <c r="T403" s="16"/>
      <c r="U403" s="18" t="s">
        <v>100</v>
      </c>
      <c r="V403" s="18"/>
      <c r="W403" s="18"/>
      <c r="X403" s="18"/>
      <c r="Y403" s="18"/>
      <c r="Z403" s="18"/>
      <c r="AA403" s="18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s="12" customFormat="1">
      <c r="A404" s="22">
        <v>357</v>
      </c>
      <c r="B404" s="18">
        <v>76</v>
      </c>
      <c r="C404" s="18" t="s">
        <v>1</v>
      </c>
      <c r="D404" s="22">
        <v>10</v>
      </c>
      <c r="E404" s="18">
        <v>1</v>
      </c>
      <c r="F404" s="18">
        <v>91</v>
      </c>
      <c r="G404" s="22">
        <v>111</v>
      </c>
      <c r="H404" s="18">
        <v>15.500999999999999</v>
      </c>
      <c r="I404" s="18">
        <v>15.700999999999999</v>
      </c>
      <c r="J404" s="18"/>
      <c r="K404" s="18"/>
      <c r="L404" s="18" t="s">
        <v>54</v>
      </c>
      <c r="M404" s="18">
        <v>1</v>
      </c>
      <c r="N404" s="18"/>
      <c r="O404" s="18"/>
      <c r="P404" s="18"/>
      <c r="Q404" s="18">
        <v>0</v>
      </c>
      <c r="R404" s="26"/>
      <c r="S404" s="26"/>
      <c r="T404" s="16"/>
      <c r="U404" s="18"/>
      <c r="V404" s="18"/>
      <c r="W404" s="18"/>
      <c r="X404" s="18"/>
      <c r="Y404" s="18"/>
      <c r="Z404" s="18"/>
      <c r="AA404" s="18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workbookViewId="0">
      <pane xSplit="9" ySplit="2" topLeftCell="J89" activePane="bottomRight" state="frozenSplit"/>
      <selection pane="topRight" activeCell="H1" sqref="H1"/>
      <selection pane="bottomLeft" activeCell="A3" sqref="A3"/>
      <selection pane="bottomRight" activeCell="I124" sqref="I124"/>
    </sheetView>
  </sheetViews>
  <sheetFormatPr baseColWidth="10" defaultColWidth="12.5" defaultRowHeight="15" x14ac:dyDescent="0"/>
  <cols>
    <col min="1" max="9" width="12.5" style="39"/>
    <col min="10" max="11" width="12.5" style="57"/>
    <col min="12" max="13" width="17.83203125" style="57" customWidth="1"/>
    <col min="14" max="19" width="12.5" style="57"/>
    <col min="20" max="20" width="34.5" style="57" customWidth="1"/>
    <col min="21" max="21" width="24.83203125" style="39" customWidth="1"/>
    <col min="22" max="16384" width="12.5" style="39"/>
  </cols>
  <sheetData>
    <row r="1" spans="1:21">
      <c r="A1" s="48" t="s">
        <v>782</v>
      </c>
    </row>
    <row r="2" spans="1:21" s="36" customFormat="1" ht="60">
      <c r="A2" s="36" t="s">
        <v>12</v>
      </c>
      <c r="B2" s="36" t="s">
        <v>13</v>
      </c>
      <c r="C2" s="36" t="s">
        <v>14</v>
      </c>
      <c r="D2" s="36" t="s">
        <v>11</v>
      </c>
      <c r="E2" s="36" t="s">
        <v>15</v>
      </c>
      <c r="F2" s="36" t="s">
        <v>16</v>
      </c>
      <c r="G2" s="36" t="s">
        <v>17</v>
      </c>
      <c r="H2" s="36" t="s">
        <v>18</v>
      </c>
      <c r="I2" s="36" t="s">
        <v>19</v>
      </c>
      <c r="J2" s="36" t="s">
        <v>22</v>
      </c>
      <c r="K2" s="36" t="s">
        <v>455</v>
      </c>
      <c r="L2" s="36" t="s">
        <v>456</v>
      </c>
      <c r="M2" s="36" t="s">
        <v>457</v>
      </c>
      <c r="N2" s="36" t="s">
        <v>458</v>
      </c>
      <c r="O2" s="36" t="s">
        <v>783</v>
      </c>
      <c r="P2" s="36" t="s">
        <v>459</v>
      </c>
      <c r="Q2" s="36" t="s">
        <v>460</v>
      </c>
      <c r="R2" s="36" t="s">
        <v>461</v>
      </c>
      <c r="S2" s="36" t="s">
        <v>462</v>
      </c>
      <c r="T2" s="36" t="s">
        <v>463</v>
      </c>
      <c r="U2" s="36" t="s">
        <v>784</v>
      </c>
    </row>
    <row r="3" spans="1:21" s="18" customFormat="1">
      <c r="A3" s="22">
        <v>357</v>
      </c>
      <c r="B3" s="18">
        <v>68</v>
      </c>
      <c r="C3" s="18" t="s">
        <v>0</v>
      </c>
      <c r="D3" s="22">
        <v>1</v>
      </c>
      <c r="E3" s="18">
        <v>1</v>
      </c>
      <c r="F3" s="18">
        <v>0</v>
      </c>
      <c r="G3" s="22">
        <v>12</v>
      </c>
      <c r="H3" s="39">
        <v>0</v>
      </c>
      <c r="I3" s="39">
        <v>0.12</v>
      </c>
      <c r="J3" s="16"/>
      <c r="K3" s="16"/>
      <c r="L3" s="16"/>
      <c r="M3" s="16"/>
      <c r="N3" s="16"/>
      <c r="O3" s="16">
        <v>0</v>
      </c>
      <c r="P3" s="16"/>
      <c r="Q3" s="16"/>
      <c r="R3" s="16"/>
      <c r="S3" s="16"/>
      <c r="T3" s="16"/>
    </row>
    <row r="4" spans="1:21" s="18" customFormat="1">
      <c r="A4" s="22">
        <v>357</v>
      </c>
      <c r="B4" s="18">
        <v>68</v>
      </c>
      <c r="C4" s="18" t="s">
        <v>0</v>
      </c>
      <c r="D4" s="22">
        <v>1</v>
      </c>
      <c r="E4" s="18">
        <v>1</v>
      </c>
      <c r="F4" s="18">
        <v>12</v>
      </c>
      <c r="G4" s="22">
        <v>22</v>
      </c>
      <c r="H4" s="39">
        <v>0.12</v>
      </c>
      <c r="I4" s="39">
        <v>0.22</v>
      </c>
      <c r="J4" s="16" t="s">
        <v>54</v>
      </c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1" s="18" customFormat="1">
      <c r="A5" s="22">
        <v>357</v>
      </c>
      <c r="B5" s="18">
        <v>68</v>
      </c>
      <c r="C5" s="18" t="s">
        <v>0</v>
      </c>
      <c r="D5" s="22">
        <v>1</v>
      </c>
      <c r="E5" s="18">
        <v>1</v>
      </c>
      <c r="F5" s="18">
        <v>22</v>
      </c>
      <c r="G5" s="22">
        <v>47</v>
      </c>
      <c r="H5" s="39">
        <v>0.22</v>
      </c>
      <c r="I5" s="39">
        <v>0.47</v>
      </c>
      <c r="J5" s="16"/>
      <c r="K5" s="16"/>
      <c r="L5" s="16"/>
      <c r="M5" s="16"/>
      <c r="N5" s="16"/>
      <c r="O5" s="16">
        <v>0</v>
      </c>
      <c r="P5" s="16"/>
      <c r="Q5" s="16"/>
      <c r="R5" s="16"/>
      <c r="S5" s="16"/>
      <c r="T5" s="16"/>
    </row>
    <row r="6" spans="1:21" s="18" customFormat="1">
      <c r="A6" s="22"/>
      <c r="D6" s="22"/>
      <c r="G6" s="22"/>
      <c r="H6" s="39"/>
      <c r="I6" s="39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1" s="18" customFormat="1">
      <c r="A7" s="22">
        <v>357</v>
      </c>
      <c r="B7" s="18">
        <v>68</v>
      </c>
      <c r="C7" s="18" t="s">
        <v>1</v>
      </c>
      <c r="D7" s="22">
        <v>1</v>
      </c>
      <c r="E7" s="18">
        <v>1</v>
      </c>
      <c r="F7" s="18">
        <v>0</v>
      </c>
      <c r="G7" s="22">
        <v>140</v>
      </c>
      <c r="H7" s="39">
        <v>0</v>
      </c>
      <c r="I7" s="39">
        <v>1.4</v>
      </c>
      <c r="J7" s="16"/>
      <c r="K7" s="16"/>
      <c r="L7" s="16"/>
      <c r="M7" s="23"/>
      <c r="N7" s="16"/>
      <c r="O7" s="16">
        <v>0</v>
      </c>
      <c r="P7" s="16"/>
      <c r="Q7" s="16"/>
      <c r="R7" s="16"/>
      <c r="S7" s="16"/>
      <c r="T7" s="16"/>
      <c r="U7" s="18" t="s">
        <v>464</v>
      </c>
    </row>
    <row r="8" spans="1:21" s="18" customFormat="1">
      <c r="A8" s="22">
        <v>357</v>
      </c>
      <c r="B8" s="18">
        <v>68</v>
      </c>
      <c r="C8" s="18" t="s">
        <v>1</v>
      </c>
      <c r="D8" s="22">
        <v>1</v>
      </c>
      <c r="E8" s="18">
        <v>1</v>
      </c>
      <c r="F8" s="18">
        <v>140</v>
      </c>
      <c r="G8" s="22">
        <v>147</v>
      </c>
      <c r="H8" s="39">
        <v>1.4</v>
      </c>
      <c r="I8" s="39">
        <v>1.47</v>
      </c>
      <c r="J8" s="16" t="s">
        <v>54</v>
      </c>
      <c r="K8" s="16"/>
      <c r="L8" s="16"/>
      <c r="M8" s="23"/>
      <c r="N8" s="16"/>
      <c r="O8" s="16"/>
      <c r="P8" s="16"/>
      <c r="Q8" s="16"/>
      <c r="R8" s="16"/>
      <c r="S8" s="16"/>
      <c r="T8" s="16"/>
      <c r="U8" s="18" t="s">
        <v>464</v>
      </c>
    </row>
    <row r="9" spans="1:21" s="18" customFormat="1">
      <c r="A9" s="22">
        <v>357</v>
      </c>
      <c r="B9" s="18">
        <v>68</v>
      </c>
      <c r="C9" s="18" t="s">
        <v>1</v>
      </c>
      <c r="D9" s="22">
        <v>1</v>
      </c>
      <c r="E9" s="18" t="s">
        <v>4</v>
      </c>
      <c r="F9" s="18">
        <v>0</v>
      </c>
      <c r="G9" s="22">
        <v>6</v>
      </c>
      <c r="H9" s="39">
        <v>1.47</v>
      </c>
      <c r="I9" s="39">
        <v>1.53</v>
      </c>
      <c r="J9" s="16"/>
      <c r="K9" s="16">
        <v>0</v>
      </c>
      <c r="L9" s="16"/>
      <c r="M9" s="16"/>
      <c r="N9" s="16"/>
      <c r="O9" s="16">
        <v>0</v>
      </c>
      <c r="P9" s="16"/>
      <c r="Q9" s="16"/>
      <c r="R9" s="16"/>
      <c r="S9" s="16"/>
      <c r="T9" s="16"/>
    </row>
    <row r="10" spans="1:21" s="18" customFormat="1">
      <c r="A10" s="22">
        <v>357</v>
      </c>
      <c r="B10" s="18">
        <v>68</v>
      </c>
      <c r="C10" s="18" t="s">
        <v>1</v>
      </c>
      <c r="D10" s="22">
        <v>2</v>
      </c>
      <c r="E10" s="18">
        <v>1</v>
      </c>
      <c r="F10" s="18">
        <v>0</v>
      </c>
      <c r="G10" s="22">
        <v>114</v>
      </c>
      <c r="H10" s="39">
        <v>1.72</v>
      </c>
      <c r="I10" s="39">
        <v>2.86</v>
      </c>
      <c r="J10" s="16"/>
      <c r="K10" s="16">
        <v>0</v>
      </c>
      <c r="L10" s="16"/>
      <c r="M10" s="16"/>
      <c r="N10" s="16"/>
      <c r="O10" s="16">
        <v>0</v>
      </c>
      <c r="P10" s="16"/>
      <c r="Q10" s="16"/>
      <c r="R10" s="16"/>
      <c r="S10" s="16"/>
      <c r="T10" s="16"/>
    </row>
    <row r="11" spans="1:21" s="18" customFormat="1">
      <c r="A11" s="22">
        <v>357</v>
      </c>
      <c r="B11" s="18">
        <v>68</v>
      </c>
      <c r="C11" s="18" t="s">
        <v>1</v>
      </c>
      <c r="D11" s="22">
        <v>3</v>
      </c>
      <c r="E11" s="18">
        <v>1</v>
      </c>
      <c r="F11" s="18">
        <v>0</v>
      </c>
      <c r="G11" s="22">
        <v>46</v>
      </c>
      <c r="H11" s="39">
        <v>3.2949999999999999</v>
      </c>
      <c r="I11" s="39">
        <v>3.7549999999999999</v>
      </c>
      <c r="J11" s="16"/>
      <c r="K11" s="16"/>
      <c r="L11" s="16"/>
      <c r="M11" s="16"/>
      <c r="N11" s="16"/>
      <c r="O11" s="16">
        <v>0</v>
      </c>
      <c r="P11" s="16"/>
      <c r="Q11" s="16"/>
      <c r="R11" s="16"/>
      <c r="S11" s="16"/>
      <c r="T11" s="16"/>
    </row>
    <row r="12" spans="1:21" s="18" customFormat="1">
      <c r="A12" s="22">
        <v>357</v>
      </c>
      <c r="B12" s="18">
        <v>68</v>
      </c>
      <c r="C12" s="18" t="s">
        <v>1</v>
      </c>
      <c r="D12" s="22">
        <v>3</v>
      </c>
      <c r="E12" s="18">
        <v>1</v>
      </c>
      <c r="F12" s="18">
        <v>46</v>
      </c>
      <c r="G12" s="22">
        <v>64</v>
      </c>
      <c r="H12" s="39">
        <v>3.7549999999999999</v>
      </c>
      <c r="I12" s="39">
        <v>3.9350000000000001</v>
      </c>
      <c r="J12" s="16" t="s">
        <v>54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1" s="18" customFormat="1">
      <c r="A13" s="22">
        <v>357</v>
      </c>
      <c r="B13" s="18">
        <v>68</v>
      </c>
      <c r="C13" s="18" t="s">
        <v>1</v>
      </c>
      <c r="D13" s="22">
        <v>3</v>
      </c>
      <c r="E13" s="18" t="s">
        <v>4</v>
      </c>
      <c r="F13" s="18">
        <v>0</v>
      </c>
      <c r="G13" s="22">
        <v>10</v>
      </c>
      <c r="H13" s="39">
        <v>3.9350000000000001</v>
      </c>
      <c r="I13" s="39">
        <v>4.0350000000000001</v>
      </c>
      <c r="J13" s="16"/>
      <c r="K13" s="16"/>
      <c r="L13" s="16"/>
      <c r="M13" s="16"/>
      <c r="N13" s="16"/>
      <c r="O13" s="16">
        <v>0</v>
      </c>
      <c r="P13" s="16"/>
      <c r="Q13" s="16"/>
      <c r="R13" s="16"/>
      <c r="S13" s="16"/>
      <c r="T13" s="16"/>
    </row>
    <row r="14" spans="1:21" s="18" customFormat="1">
      <c r="A14" s="22">
        <v>357</v>
      </c>
      <c r="B14" s="18">
        <v>68</v>
      </c>
      <c r="C14" s="18" t="s">
        <v>1</v>
      </c>
      <c r="D14" s="22">
        <v>4</v>
      </c>
      <c r="E14" s="18">
        <v>1</v>
      </c>
      <c r="F14" s="18">
        <v>0</v>
      </c>
      <c r="G14" s="22">
        <v>17</v>
      </c>
      <c r="H14" s="39">
        <v>4</v>
      </c>
      <c r="I14" s="39">
        <v>4.17</v>
      </c>
      <c r="J14" s="16"/>
      <c r="K14" s="16"/>
      <c r="L14" s="16"/>
      <c r="M14" s="16"/>
      <c r="N14" s="16"/>
      <c r="O14" s="16">
        <v>0</v>
      </c>
      <c r="P14" s="16"/>
      <c r="Q14" s="16"/>
      <c r="R14" s="16"/>
      <c r="S14" s="16"/>
      <c r="T14" s="16"/>
    </row>
    <row r="15" spans="1:21" s="18" customFormat="1" ht="30">
      <c r="A15" s="22">
        <v>357</v>
      </c>
      <c r="B15" s="18">
        <v>68</v>
      </c>
      <c r="C15" s="18" t="s">
        <v>1</v>
      </c>
      <c r="D15" s="22">
        <v>4</v>
      </c>
      <c r="E15" s="18">
        <v>1</v>
      </c>
      <c r="F15" s="18">
        <v>17</v>
      </c>
      <c r="G15" s="22">
        <v>35</v>
      </c>
      <c r="H15" s="39">
        <v>4.17</v>
      </c>
      <c r="I15" s="39">
        <v>4.3499999999999996</v>
      </c>
      <c r="J15" s="16" t="s">
        <v>86</v>
      </c>
      <c r="K15" s="16">
        <v>0</v>
      </c>
      <c r="L15" s="16"/>
      <c r="M15" s="16" t="s">
        <v>465</v>
      </c>
      <c r="N15" s="16"/>
      <c r="O15" s="16">
        <v>0</v>
      </c>
      <c r="P15" s="16" t="s">
        <v>303</v>
      </c>
      <c r="Q15" s="16" t="s">
        <v>299</v>
      </c>
      <c r="R15" s="16" t="s">
        <v>162</v>
      </c>
      <c r="S15" s="16" t="s">
        <v>466</v>
      </c>
      <c r="T15" s="16" t="s">
        <v>467</v>
      </c>
    </row>
    <row r="16" spans="1:21" s="18" customFormat="1" ht="30">
      <c r="A16" s="22">
        <v>357</v>
      </c>
      <c r="B16" s="18">
        <v>68</v>
      </c>
      <c r="C16" s="18" t="s">
        <v>1</v>
      </c>
      <c r="D16" s="22">
        <v>4</v>
      </c>
      <c r="E16" s="18">
        <v>1</v>
      </c>
      <c r="F16" s="18">
        <v>35</v>
      </c>
      <c r="G16" s="22">
        <v>55</v>
      </c>
      <c r="H16" s="39">
        <v>4.3499999999999996</v>
      </c>
      <c r="I16" s="39">
        <v>4.55</v>
      </c>
      <c r="J16" s="16" t="s">
        <v>93</v>
      </c>
      <c r="K16" s="16">
        <v>0</v>
      </c>
      <c r="L16" s="16"/>
      <c r="M16" s="16" t="s">
        <v>465</v>
      </c>
      <c r="N16" s="16"/>
      <c r="O16" s="16">
        <v>0</v>
      </c>
      <c r="P16" s="16" t="s">
        <v>468</v>
      </c>
      <c r="Q16" s="16" t="s">
        <v>299</v>
      </c>
      <c r="R16" s="16"/>
      <c r="S16" s="16" t="s">
        <v>466</v>
      </c>
      <c r="T16" s="16" t="s">
        <v>467</v>
      </c>
    </row>
    <row r="17" spans="1:20" s="18" customFormat="1" ht="30">
      <c r="A17" s="22">
        <v>357</v>
      </c>
      <c r="B17" s="18">
        <v>68</v>
      </c>
      <c r="C17" s="18" t="s">
        <v>1</v>
      </c>
      <c r="D17" s="22">
        <v>4</v>
      </c>
      <c r="E17" s="18">
        <v>1</v>
      </c>
      <c r="F17" s="18">
        <v>35</v>
      </c>
      <c r="G17" s="22">
        <v>122</v>
      </c>
      <c r="H17" s="39">
        <v>4.3499999999999996</v>
      </c>
      <c r="I17" s="39">
        <v>5.22</v>
      </c>
      <c r="J17" s="16" t="s">
        <v>86</v>
      </c>
      <c r="K17" s="16">
        <v>0</v>
      </c>
      <c r="L17" s="16"/>
      <c r="M17" s="16" t="s">
        <v>465</v>
      </c>
      <c r="N17" s="16"/>
      <c r="O17" s="16">
        <v>0</v>
      </c>
      <c r="P17" s="16" t="s">
        <v>303</v>
      </c>
      <c r="Q17" s="16" t="s">
        <v>299</v>
      </c>
      <c r="R17" s="16"/>
      <c r="S17" s="16" t="s">
        <v>466</v>
      </c>
      <c r="T17" s="16" t="s">
        <v>467</v>
      </c>
    </row>
    <row r="18" spans="1:20" s="18" customFormat="1">
      <c r="A18" s="22">
        <v>357</v>
      </c>
      <c r="B18" s="18">
        <v>68</v>
      </c>
      <c r="C18" s="18" t="s">
        <v>1</v>
      </c>
      <c r="D18" s="22">
        <v>4</v>
      </c>
      <c r="E18" s="18">
        <v>1</v>
      </c>
      <c r="F18" s="18">
        <v>123</v>
      </c>
      <c r="G18" s="22">
        <v>135</v>
      </c>
      <c r="H18" s="39">
        <v>5.23</v>
      </c>
      <c r="I18" s="39">
        <v>5.35</v>
      </c>
      <c r="J18" s="16" t="s">
        <v>469</v>
      </c>
      <c r="K18" s="16">
        <v>0</v>
      </c>
      <c r="L18" s="16"/>
      <c r="M18" s="16" t="s">
        <v>470</v>
      </c>
      <c r="N18" s="16"/>
      <c r="O18" s="16">
        <v>0</v>
      </c>
      <c r="P18" s="16"/>
      <c r="Q18" s="16" t="s">
        <v>299</v>
      </c>
      <c r="R18" s="16"/>
      <c r="S18" s="16" t="s">
        <v>466</v>
      </c>
      <c r="T18" s="16" t="s">
        <v>471</v>
      </c>
    </row>
    <row r="19" spans="1:20" s="18" customFormat="1">
      <c r="A19" s="22">
        <v>357</v>
      </c>
      <c r="B19" s="18">
        <v>68</v>
      </c>
      <c r="C19" s="18" t="s">
        <v>1</v>
      </c>
      <c r="D19" s="22">
        <v>4</v>
      </c>
      <c r="E19" s="18" t="s">
        <v>4</v>
      </c>
      <c r="F19" s="18">
        <v>0</v>
      </c>
      <c r="G19" s="22">
        <v>13</v>
      </c>
      <c r="H19" s="39">
        <v>5.39</v>
      </c>
      <c r="I19" s="39">
        <v>5.52</v>
      </c>
      <c r="J19" s="16"/>
      <c r="K19" s="16">
        <v>0</v>
      </c>
      <c r="L19" s="16"/>
      <c r="M19" s="16"/>
      <c r="N19" s="16"/>
      <c r="O19" s="16">
        <v>0</v>
      </c>
      <c r="P19" s="16"/>
      <c r="Q19" s="16"/>
      <c r="R19" s="16"/>
      <c r="S19" s="16"/>
      <c r="T19" s="16"/>
    </row>
    <row r="20" spans="1:20" s="18" customFormat="1">
      <c r="A20" s="22">
        <v>357</v>
      </c>
      <c r="B20" s="18">
        <v>68</v>
      </c>
      <c r="C20" s="18" t="s">
        <v>1</v>
      </c>
      <c r="D20" s="22">
        <v>5</v>
      </c>
      <c r="E20" s="18">
        <v>1</v>
      </c>
      <c r="F20" s="18">
        <v>0</v>
      </c>
      <c r="G20" s="22">
        <v>14</v>
      </c>
      <c r="H20" s="39">
        <v>4.07</v>
      </c>
      <c r="I20" s="39">
        <v>4.21</v>
      </c>
      <c r="J20" s="16"/>
      <c r="K20" s="16">
        <v>0</v>
      </c>
      <c r="L20" s="16"/>
      <c r="M20" s="16"/>
      <c r="N20" s="16"/>
      <c r="O20" s="16">
        <v>0</v>
      </c>
      <c r="P20" s="16"/>
      <c r="Q20" s="16"/>
      <c r="R20" s="16"/>
      <c r="S20" s="16"/>
      <c r="T20" s="16"/>
    </row>
    <row r="21" spans="1:20" s="18" customFormat="1">
      <c r="A21" s="22">
        <v>357</v>
      </c>
      <c r="B21" s="18">
        <v>68</v>
      </c>
      <c r="C21" s="18" t="s">
        <v>1</v>
      </c>
      <c r="D21" s="22">
        <v>6</v>
      </c>
      <c r="E21" s="18">
        <v>1</v>
      </c>
      <c r="F21" s="18">
        <v>0</v>
      </c>
      <c r="G21" s="22">
        <v>51</v>
      </c>
      <c r="H21" s="39">
        <v>5.85</v>
      </c>
      <c r="I21" s="39">
        <v>6.3599999999999994</v>
      </c>
      <c r="J21" s="16"/>
      <c r="K21" s="16">
        <v>0</v>
      </c>
      <c r="L21" s="16"/>
      <c r="M21" s="16"/>
      <c r="N21" s="16"/>
      <c r="O21" s="16">
        <v>0</v>
      </c>
      <c r="P21" s="16"/>
      <c r="Q21" s="16"/>
      <c r="R21" s="16"/>
      <c r="S21" s="16"/>
      <c r="T21" s="16"/>
    </row>
    <row r="22" spans="1:20" s="18" customFormat="1">
      <c r="A22" s="22">
        <v>357</v>
      </c>
      <c r="B22" s="18">
        <v>68</v>
      </c>
      <c r="C22" s="18" t="s">
        <v>1</v>
      </c>
      <c r="D22" s="22">
        <v>7</v>
      </c>
      <c r="E22" s="18">
        <v>1</v>
      </c>
      <c r="F22" s="18">
        <v>0</v>
      </c>
      <c r="G22" s="22">
        <v>16</v>
      </c>
      <c r="H22" s="39">
        <v>7.57</v>
      </c>
      <c r="I22" s="39">
        <v>7.73</v>
      </c>
      <c r="J22" s="16"/>
      <c r="K22" s="16">
        <v>0</v>
      </c>
      <c r="L22" s="16"/>
      <c r="M22" s="16"/>
      <c r="N22" s="16"/>
      <c r="O22" s="16">
        <v>0</v>
      </c>
      <c r="P22" s="16"/>
      <c r="Q22" s="16"/>
      <c r="R22" s="16"/>
      <c r="S22" s="16"/>
      <c r="T22" s="16"/>
    </row>
    <row r="23" spans="1:20" s="18" customFormat="1">
      <c r="A23" s="22">
        <v>357</v>
      </c>
      <c r="B23" s="18">
        <v>68</v>
      </c>
      <c r="C23" s="18" t="s">
        <v>1</v>
      </c>
      <c r="D23" s="22">
        <v>7</v>
      </c>
      <c r="E23" s="18">
        <v>1</v>
      </c>
      <c r="F23" s="18">
        <v>16</v>
      </c>
      <c r="G23" s="22">
        <v>29</v>
      </c>
      <c r="H23" s="39">
        <v>7.73</v>
      </c>
      <c r="I23" s="39">
        <v>7.86</v>
      </c>
      <c r="J23" s="16" t="s">
        <v>54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22">
        <v>357</v>
      </c>
      <c r="B24" s="18">
        <v>68</v>
      </c>
      <c r="C24" s="18" t="s">
        <v>1</v>
      </c>
      <c r="D24" s="22">
        <v>7</v>
      </c>
      <c r="E24" s="18">
        <v>1</v>
      </c>
      <c r="F24" s="18">
        <v>29</v>
      </c>
      <c r="G24" s="22">
        <v>43</v>
      </c>
      <c r="H24" s="39">
        <v>7.86</v>
      </c>
      <c r="I24" s="39">
        <v>8</v>
      </c>
      <c r="K24" s="16">
        <v>0</v>
      </c>
      <c r="O24" s="16">
        <v>0</v>
      </c>
    </row>
    <row r="25" spans="1:20" s="18" customFormat="1">
      <c r="A25" s="22">
        <v>357</v>
      </c>
      <c r="B25" s="18">
        <v>68</v>
      </c>
      <c r="C25" s="18" t="s">
        <v>1</v>
      </c>
      <c r="D25" s="22">
        <v>8</v>
      </c>
      <c r="E25" s="18">
        <v>1</v>
      </c>
      <c r="F25" s="18">
        <v>0</v>
      </c>
      <c r="G25" s="22">
        <v>26</v>
      </c>
      <c r="H25" s="39">
        <v>8.73</v>
      </c>
      <c r="I25" s="39">
        <v>8.99</v>
      </c>
      <c r="J25" s="56"/>
      <c r="K25" s="56">
        <v>0</v>
      </c>
      <c r="L25" s="56"/>
      <c r="M25" s="56"/>
      <c r="N25" s="16"/>
      <c r="O25" s="16"/>
      <c r="P25" s="16"/>
      <c r="Q25" s="16"/>
      <c r="R25" s="16"/>
      <c r="S25" s="16"/>
      <c r="T25" s="16" t="s">
        <v>9</v>
      </c>
    </row>
    <row r="26" spans="1:20">
      <c r="A26" s="22">
        <v>357</v>
      </c>
      <c r="B26" s="18">
        <v>68</v>
      </c>
      <c r="C26" s="18" t="s">
        <v>1</v>
      </c>
      <c r="D26" s="22">
        <v>8</v>
      </c>
      <c r="E26" s="18">
        <v>1</v>
      </c>
      <c r="F26" s="18">
        <v>26</v>
      </c>
      <c r="G26" s="22">
        <v>34</v>
      </c>
      <c r="H26" s="39">
        <v>8.99</v>
      </c>
      <c r="I26" s="39">
        <v>9.07</v>
      </c>
      <c r="J26" s="57" t="s">
        <v>54</v>
      </c>
      <c r="K26" s="16"/>
      <c r="T26" s="57" t="s">
        <v>289</v>
      </c>
    </row>
    <row r="27" spans="1:20">
      <c r="A27" s="22"/>
      <c r="B27" s="18"/>
      <c r="C27" s="18"/>
      <c r="D27" s="22"/>
      <c r="E27" s="18"/>
      <c r="F27" s="18"/>
      <c r="G27" s="22"/>
      <c r="K27" s="16"/>
    </row>
    <row r="28" spans="1:20">
      <c r="A28" s="43">
        <v>357</v>
      </c>
      <c r="B28" s="2">
        <v>69</v>
      </c>
      <c r="C28" s="2" t="s">
        <v>0</v>
      </c>
      <c r="D28" s="1">
        <v>5</v>
      </c>
      <c r="E28" s="2">
        <v>1</v>
      </c>
      <c r="F28" s="2">
        <v>0</v>
      </c>
      <c r="G28" s="2">
        <v>13</v>
      </c>
      <c r="H28" s="83">
        <v>6.88</v>
      </c>
      <c r="I28" s="83">
        <v>7.01</v>
      </c>
      <c r="J28" s="58"/>
      <c r="K28" s="58">
        <v>0</v>
      </c>
      <c r="L28" s="58"/>
      <c r="M28" s="58"/>
      <c r="N28" s="58"/>
      <c r="O28" s="58">
        <v>0</v>
      </c>
      <c r="P28" s="58"/>
      <c r="Q28" s="58"/>
      <c r="R28" s="58"/>
      <c r="S28" s="58"/>
      <c r="T28" s="58" t="s">
        <v>9</v>
      </c>
    </row>
    <row r="29" spans="1:20">
      <c r="A29" s="43">
        <v>357</v>
      </c>
      <c r="B29" s="2">
        <v>69</v>
      </c>
      <c r="C29" s="2" t="s">
        <v>0</v>
      </c>
      <c r="D29" s="1">
        <v>5</v>
      </c>
      <c r="E29" s="2">
        <v>1</v>
      </c>
      <c r="F29" s="46">
        <v>13</v>
      </c>
      <c r="G29" s="46">
        <v>63</v>
      </c>
      <c r="H29" s="83">
        <v>7.01</v>
      </c>
      <c r="I29" s="83">
        <v>7.51</v>
      </c>
      <c r="J29" s="58"/>
      <c r="K29" s="58">
        <v>0</v>
      </c>
      <c r="L29" s="58"/>
      <c r="M29" s="58"/>
      <c r="N29" s="58"/>
      <c r="O29" s="58">
        <v>0</v>
      </c>
      <c r="P29" s="58"/>
      <c r="Q29" s="58"/>
      <c r="R29" s="58"/>
      <c r="S29" s="58"/>
      <c r="T29" s="58"/>
    </row>
    <row r="30" spans="1:20" ht="30">
      <c r="A30" s="43">
        <v>357</v>
      </c>
      <c r="B30" s="2">
        <v>69</v>
      </c>
      <c r="C30" s="2" t="s">
        <v>0</v>
      </c>
      <c r="D30" s="1">
        <v>5</v>
      </c>
      <c r="E30" s="2">
        <v>1</v>
      </c>
      <c r="F30" s="46">
        <v>63</v>
      </c>
      <c r="G30" s="46">
        <v>64</v>
      </c>
      <c r="H30" s="83">
        <v>7.51</v>
      </c>
      <c r="I30" s="83">
        <v>7.52</v>
      </c>
      <c r="J30" s="58" t="s">
        <v>472</v>
      </c>
      <c r="K30" s="58">
        <v>0</v>
      </c>
      <c r="L30" s="58"/>
      <c r="M30" s="58" t="s">
        <v>473</v>
      </c>
      <c r="N30" s="58"/>
      <c r="O30" s="58">
        <v>0</v>
      </c>
      <c r="P30" s="58"/>
      <c r="Q30" s="58"/>
      <c r="R30" s="58"/>
      <c r="S30" s="58"/>
      <c r="T30" s="58" t="s">
        <v>474</v>
      </c>
    </row>
    <row r="31" spans="1:20">
      <c r="A31" s="43">
        <v>357</v>
      </c>
      <c r="B31" s="2">
        <v>69</v>
      </c>
      <c r="C31" s="2" t="s">
        <v>0</v>
      </c>
      <c r="D31" s="1">
        <v>5</v>
      </c>
      <c r="E31" s="2">
        <v>1</v>
      </c>
      <c r="F31" s="46">
        <v>64</v>
      </c>
      <c r="G31" s="46">
        <v>114</v>
      </c>
      <c r="H31" s="83">
        <v>7.52</v>
      </c>
      <c r="I31" s="83">
        <v>8.02</v>
      </c>
      <c r="J31" s="58"/>
      <c r="K31" s="58">
        <v>0</v>
      </c>
      <c r="L31" s="58"/>
      <c r="M31" s="58"/>
      <c r="N31" s="58"/>
      <c r="O31" s="58">
        <v>0</v>
      </c>
      <c r="P31" s="58"/>
      <c r="Q31" s="58"/>
      <c r="R31" s="58"/>
      <c r="S31" s="58"/>
      <c r="T31" s="58"/>
    </row>
    <row r="32" spans="1:20">
      <c r="A32" s="43">
        <v>357</v>
      </c>
      <c r="B32" s="2">
        <v>69</v>
      </c>
      <c r="C32" s="2" t="s">
        <v>0</v>
      </c>
      <c r="D32" s="1">
        <v>5</v>
      </c>
      <c r="E32" s="2">
        <v>1</v>
      </c>
      <c r="F32" s="46">
        <v>114</v>
      </c>
      <c r="G32" s="46">
        <v>151</v>
      </c>
      <c r="H32" s="83">
        <v>8.02</v>
      </c>
      <c r="I32" s="83">
        <v>8.39</v>
      </c>
      <c r="J32" s="58" t="s">
        <v>54</v>
      </c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0">
      <c r="A33" s="43">
        <v>357</v>
      </c>
      <c r="B33" s="2">
        <v>69</v>
      </c>
      <c r="C33" s="2" t="s">
        <v>0</v>
      </c>
      <c r="D33" s="46">
        <v>6</v>
      </c>
      <c r="E33" s="2">
        <v>1</v>
      </c>
      <c r="F33" s="2">
        <v>0</v>
      </c>
      <c r="G33" s="2">
        <v>43</v>
      </c>
      <c r="H33" s="83">
        <v>8.6</v>
      </c>
      <c r="I33" s="83">
        <v>9.0299999999999994</v>
      </c>
      <c r="J33" s="3"/>
      <c r="K33" s="3">
        <v>0</v>
      </c>
      <c r="L33" s="3"/>
      <c r="M33" s="3"/>
      <c r="N33" s="3"/>
      <c r="O33" s="3">
        <v>0</v>
      </c>
      <c r="P33" s="3"/>
      <c r="Q33" s="3"/>
      <c r="R33" s="3"/>
      <c r="S33" s="3"/>
      <c r="T33" s="3"/>
    </row>
    <row r="34" spans="1:20" ht="45">
      <c r="A34" s="43">
        <v>357</v>
      </c>
      <c r="B34" s="2">
        <v>69</v>
      </c>
      <c r="C34" s="2" t="s">
        <v>0</v>
      </c>
      <c r="D34" s="2">
        <v>6</v>
      </c>
      <c r="E34" s="2">
        <v>1</v>
      </c>
      <c r="F34" s="2">
        <v>43</v>
      </c>
      <c r="G34" s="2">
        <v>43</v>
      </c>
      <c r="H34" s="83">
        <v>9.0299999999999994</v>
      </c>
      <c r="I34" s="83">
        <v>9.0299999999999994</v>
      </c>
      <c r="J34" s="58" t="s">
        <v>292</v>
      </c>
      <c r="K34" s="58">
        <v>1</v>
      </c>
      <c r="L34" s="58"/>
      <c r="M34" s="58" t="s">
        <v>276</v>
      </c>
      <c r="N34" s="58"/>
      <c r="O34" s="58"/>
      <c r="P34" s="58"/>
      <c r="Q34" s="58"/>
      <c r="R34" s="58"/>
      <c r="S34" s="58"/>
      <c r="T34" s="58" t="s">
        <v>475</v>
      </c>
    </row>
    <row r="35" spans="1:20" ht="45">
      <c r="A35" s="43">
        <v>357</v>
      </c>
      <c r="B35" s="2">
        <v>69</v>
      </c>
      <c r="C35" s="2" t="s">
        <v>0</v>
      </c>
      <c r="D35" s="2">
        <v>6</v>
      </c>
      <c r="E35" s="2">
        <v>1</v>
      </c>
      <c r="F35" s="2">
        <v>43</v>
      </c>
      <c r="G35" s="2">
        <v>53</v>
      </c>
      <c r="H35" s="83">
        <v>9.0299999999999994</v>
      </c>
      <c r="I35" s="83">
        <v>9.129999999999999</v>
      </c>
      <c r="J35" s="3" t="s">
        <v>93</v>
      </c>
      <c r="K35" s="3">
        <v>1</v>
      </c>
      <c r="L35" s="3" t="s">
        <v>476</v>
      </c>
      <c r="M35" s="3" t="s">
        <v>10</v>
      </c>
      <c r="N35" s="3"/>
      <c r="O35" s="3"/>
      <c r="P35" s="3"/>
      <c r="Q35" s="3"/>
      <c r="R35" s="3"/>
      <c r="S35" s="3"/>
      <c r="T35" s="3" t="s">
        <v>477</v>
      </c>
    </row>
    <row r="36" spans="1:20">
      <c r="A36" s="2">
        <v>357</v>
      </c>
      <c r="B36" s="2">
        <v>69</v>
      </c>
      <c r="C36" s="2" t="s">
        <v>0</v>
      </c>
      <c r="D36" s="2">
        <v>6</v>
      </c>
      <c r="E36" s="2">
        <v>1</v>
      </c>
      <c r="F36" s="2">
        <v>53</v>
      </c>
      <c r="G36" s="2">
        <v>62</v>
      </c>
      <c r="H36" s="83">
        <v>9.129999999999999</v>
      </c>
      <c r="I36" s="83">
        <v>9.2199999999999989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2">
        <v>357</v>
      </c>
      <c r="B37" s="2">
        <v>69</v>
      </c>
      <c r="C37" s="2" t="s">
        <v>0</v>
      </c>
      <c r="D37" s="2">
        <v>6</v>
      </c>
      <c r="E37" s="2">
        <v>1</v>
      </c>
      <c r="F37" s="2">
        <v>62</v>
      </c>
      <c r="G37" s="43">
        <v>67</v>
      </c>
      <c r="H37" s="83">
        <v>9.2199999999999989</v>
      </c>
      <c r="I37" s="83">
        <v>9.27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2">
        <v>357</v>
      </c>
      <c r="B38" s="2">
        <v>69</v>
      </c>
      <c r="C38" s="2" t="s">
        <v>0</v>
      </c>
      <c r="D38" s="2">
        <v>6</v>
      </c>
      <c r="E38" s="2">
        <v>1</v>
      </c>
      <c r="F38" s="2">
        <v>67</v>
      </c>
      <c r="G38" s="43"/>
      <c r="H38" s="83">
        <v>9.27</v>
      </c>
      <c r="I38" s="83">
        <v>8.6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2">
        <v>357</v>
      </c>
      <c r="B39" s="2">
        <v>69</v>
      </c>
      <c r="C39" s="2" t="s">
        <v>0</v>
      </c>
      <c r="D39" s="2">
        <v>7</v>
      </c>
      <c r="E39" s="2">
        <v>1</v>
      </c>
      <c r="F39" s="2">
        <v>0</v>
      </c>
      <c r="G39" s="43">
        <v>69</v>
      </c>
      <c r="H39" s="83">
        <v>10.32</v>
      </c>
      <c r="I39" s="83">
        <v>11.01</v>
      </c>
      <c r="J39" s="3"/>
      <c r="K39" s="3"/>
      <c r="L39" s="3"/>
      <c r="M39" s="3"/>
      <c r="N39" s="3"/>
      <c r="O39" s="3">
        <v>0</v>
      </c>
      <c r="P39" s="3"/>
      <c r="Q39" s="3"/>
      <c r="R39" s="3"/>
      <c r="S39" s="3"/>
      <c r="T39" s="3"/>
    </row>
    <row r="40" spans="1:20">
      <c r="A40" s="2">
        <v>357</v>
      </c>
      <c r="B40" s="2">
        <v>69</v>
      </c>
      <c r="C40" s="2" t="s">
        <v>0</v>
      </c>
      <c r="D40" s="2">
        <v>7</v>
      </c>
      <c r="E40" s="2">
        <v>1</v>
      </c>
      <c r="F40" s="2">
        <v>69</v>
      </c>
      <c r="G40" s="43">
        <v>99</v>
      </c>
      <c r="H40" s="83">
        <v>11.01</v>
      </c>
      <c r="I40" s="83">
        <v>11.31</v>
      </c>
      <c r="J40" s="3" t="s">
        <v>54</v>
      </c>
      <c r="K40" s="3"/>
      <c r="L40" s="3"/>
      <c r="M40" s="3"/>
      <c r="N40" s="3"/>
      <c r="O40" s="3">
        <v>0</v>
      </c>
      <c r="P40" s="3"/>
      <c r="Q40" s="3"/>
      <c r="R40" s="3"/>
      <c r="S40" s="3"/>
      <c r="T40" s="3"/>
    </row>
    <row r="41" spans="1:20">
      <c r="A41" s="2">
        <v>357</v>
      </c>
      <c r="B41" s="2">
        <v>69</v>
      </c>
      <c r="C41" s="2" t="s">
        <v>0</v>
      </c>
      <c r="D41" s="2">
        <v>8</v>
      </c>
      <c r="E41" s="2">
        <v>1</v>
      </c>
      <c r="F41" s="2">
        <v>0</v>
      </c>
      <c r="G41" s="2">
        <v>97</v>
      </c>
      <c r="H41" s="83">
        <v>11.32</v>
      </c>
      <c r="I41" s="83">
        <v>12.290000000000001</v>
      </c>
      <c r="J41" s="3"/>
      <c r="K41" s="3"/>
      <c r="L41" s="3"/>
      <c r="M41" s="3"/>
      <c r="N41" s="3"/>
      <c r="O41" s="3"/>
      <c r="P41" s="45"/>
      <c r="Q41" s="3"/>
      <c r="R41" s="3"/>
      <c r="S41" s="45"/>
      <c r="T41" s="3"/>
    </row>
    <row r="42" spans="1:20" ht="45">
      <c r="A42" s="2">
        <v>357</v>
      </c>
      <c r="B42" s="2">
        <v>69</v>
      </c>
      <c r="C42" s="2" t="s">
        <v>0</v>
      </c>
      <c r="D42" s="2">
        <v>8</v>
      </c>
      <c r="E42" s="2">
        <v>1</v>
      </c>
      <c r="F42" s="2">
        <v>97</v>
      </c>
      <c r="G42" s="2">
        <v>97</v>
      </c>
      <c r="H42" s="83">
        <v>12.290000000000001</v>
      </c>
      <c r="I42" s="83">
        <v>12.290000000000001</v>
      </c>
      <c r="J42" s="3" t="s">
        <v>478</v>
      </c>
      <c r="K42" s="3">
        <v>2</v>
      </c>
      <c r="L42" s="3" t="s">
        <v>479</v>
      </c>
      <c r="M42" s="3" t="s">
        <v>480</v>
      </c>
      <c r="N42" s="3"/>
      <c r="O42" s="3"/>
      <c r="P42" s="3"/>
      <c r="Q42" s="3"/>
      <c r="R42" s="3"/>
      <c r="S42" s="3"/>
      <c r="T42" s="3" t="s">
        <v>481</v>
      </c>
    </row>
    <row r="43" spans="1:20">
      <c r="A43" s="2">
        <v>357</v>
      </c>
      <c r="B43" s="2">
        <v>69</v>
      </c>
      <c r="C43" s="2" t="s">
        <v>0</v>
      </c>
      <c r="D43" s="2">
        <v>8</v>
      </c>
      <c r="E43" s="2">
        <v>1</v>
      </c>
      <c r="F43" s="2">
        <v>97</v>
      </c>
      <c r="G43" s="43">
        <v>138</v>
      </c>
      <c r="H43" s="83">
        <v>12.290000000000001</v>
      </c>
      <c r="I43" s="83">
        <v>12.7</v>
      </c>
      <c r="J43" s="58"/>
      <c r="K43" s="58">
        <v>2</v>
      </c>
      <c r="L43" s="58"/>
      <c r="M43" s="58"/>
      <c r="N43" s="58"/>
      <c r="O43" s="58">
        <v>0</v>
      </c>
      <c r="P43" s="58"/>
      <c r="Q43" s="58"/>
      <c r="R43" s="58"/>
      <c r="S43" s="58"/>
      <c r="T43" s="58"/>
    </row>
    <row r="44" spans="1:20" ht="75">
      <c r="A44" s="2">
        <v>357</v>
      </c>
      <c r="B44" s="2">
        <v>69</v>
      </c>
      <c r="C44" s="2" t="s">
        <v>0</v>
      </c>
      <c r="D44" s="2">
        <v>8</v>
      </c>
      <c r="E44" s="2">
        <v>1</v>
      </c>
      <c r="F44" s="2">
        <v>138</v>
      </c>
      <c r="G44" s="43">
        <v>142</v>
      </c>
      <c r="H44" s="83">
        <v>12.7</v>
      </c>
      <c r="I44" s="83">
        <v>12.74</v>
      </c>
      <c r="J44" s="58"/>
      <c r="K44" s="58">
        <v>2</v>
      </c>
      <c r="L44" s="58" t="s">
        <v>482</v>
      </c>
      <c r="M44" s="58" t="s">
        <v>483</v>
      </c>
      <c r="N44" s="58"/>
      <c r="O44" s="58">
        <v>0</v>
      </c>
      <c r="P44" s="58"/>
      <c r="Q44" s="58"/>
      <c r="R44" s="58"/>
      <c r="S44" s="58"/>
      <c r="T44" s="58"/>
    </row>
    <row r="45" spans="1:20">
      <c r="A45" s="2">
        <v>357</v>
      </c>
      <c r="B45" s="2">
        <v>69</v>
      </c>
      <c r="C45" s="2" t="s">
        <v>0</v>
      </c>
      <c r="D45" s="2">
        <v>8</v>
      </c>
      <c r="E45" s="2">
        <v>1</v>
      </c>
      <c r="F45" s="46">
        <v>142</v>
      </c>
      <c r="G45" s="46">
        <v>153</v>
      </c>
      <c r="H45" s="83">
        <v>12.74</v>
      </c>
      <c r="I45" s="83">
        <v>12.85</v>
      </c>
      <c r="J45" s="58"/>
      <c r="K45" s="58">
        <v>2</v>
      </c>
      <c r="L45" s="58"/>
      <c r="M45" s="58"/>
      <c r="N45" s="58"/>
      <c r="O45" s="58">
        <v>0</v>
      </c>
      <c r="P45" s="58"/>
      <c r="Q45" s="58"/>
      <c r="R45" s="58"/>
      <c r="S45" s="58"/>
      <c r="T45" s="58"/>
    </row>
    <row r="46" spans="1:20">
      <c r="A46" s="46"/>
      <c r="B46" s="46"/>
      <c r="C46" s="46"/>
      <c r="D46" s="46"/>
      <c r="E46" s="46"/>
      <c r="F46" s="46"/>
      <c r="G46" s="46"/>
      <c r="H46" s="83" t="s">
        <v>2</v>
      </c>
      <c r="I46" s="83" t="s">
        <v>2</v>
      </c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</row>
    <row r="47" spans="1:20">
      <c r="A47" s="2">
        <v>357</v>
      </c>
      <c r="B47" s="2">
        <v>69</v>
      </c>
      <c r="C47" s="2" t="s">
        <v>0</v>
      </c>
      <c r="D47" s="2">
        <v>9</v>
      </c>
      <c r="E47" s="2">
        <v>1</v>
      </c>
      <c r="F47" s="46">
        <v>0</v>
      </c>
      <c r="G47" s="46">
        <v>33</v>
      </c>
      <c r="H47" s="83">
        <v>13.04</v>
      </c>
      <c r="I47" s="83">
        <v>13.37</v>
      </c>
      <c r="J47" s="58"/>
      <c r="K47" s="58"/>
      <c r="L47" s="58"/>
      <c r="M47" s="58"/>
      <c r="N47" s="58"/>
      <c r="O47" s="58">
        <v>0</v>
      </c>
      <c r="P47" s="58"/>
      <c r="Q47" s="58"/>
      <c r="R47" s="58"/>
      <c r="S47" s="58"/>
      <c r="T47" s="58"/>
    </row>
    <row r="48" spans="1:20">
      <c r="A48" s="2">
        <v>357</v>
      </c>
      <c r="B48" s="2">
        <v>69</v>
      </c>
      <c r="C48" s="2" t="s">
        <v>0</v>
      </c>
      <c r="D48" s="2">
        <v>9</v>
      </c>
      <c r="E48" s="2">
        <v>2</v>
      </c>
      <c r="F48" s="1">
        <v>0</v>
      </c>
      <c r="G48" s="2">
        <v>105</v>
      </c>
      <c r="H48" s="83">
        <v>13.37</v>
      </c>
      <c r="I48" s="83">
        <v>14.42</v>
      </c>
      <c r="J48" s="58"/>
      <c r="K48" s="58"/>
      <c r="L48" s="58"/>
      <c r="M48" s="58"/>
      <c r="N48" s="58"/>
      <c r="O48" s="58">
        <v>0</v>
      </c>
      <c r="P48" s="58"/>
      <c r="Q48" s="58"/>
      <c r="R48" s="58"/>
      <c r="S48" s="58"/>
      <c r="T48" s="58"/>
    </row>
    <row r="49" spans="1:20">
      <c r="A49" s="2">
        <v>357</v>
      </c>
      <c r="B49" s="2">
        <v>69</v>
      </c>
      <c r="C49" s="2" t="s">
        <v>0</v>
      </c>
      <c r="D49" s="2">
        <v>9</v>
      </c>
      <c r="E49" s="2">
        <v>2</v>
      </c>
      <c r="F49" s="1">
        <v>105</v>
      </c>
      <c r="G49" s="2">
        <v>133</v>
      </c>
      <c r="H49" s="83">
        <v>14.42</v>
      </c>
      <c r="I49" s="83">
        <v>14.7</v>
      </c>
      <c r="J49" s="58" t="s">
        <v>54</v>
      </c>
      <c r="K49" s="58"/>
      <c r="L49" s="58"/>
      <c r="M49" s="58"/>
      <c r="N49" s="58"/>
      <c r="O49" s="58">
        <v>0</v>
      </c>
      <c r="P49" s="58"/>
      <c r="Q49" s="58"/>
      <c r="R49" s="58"/>
      <c r="S49" s="58"/>
      <c r="T49" s="58"/>
    </row>
    <row r="50" spans="1:20">
      <c r="A50" s="46">
        <v>357</v>
      </c>
      <c r="B50" s="46">
        <v>69</v>
      </c>
      <c r="C50" s="46" t="s">
        <v>0</v>
      </c>
      <c r="D50" s="46">
        <v>10</v>
      </c>
      <c r="E50" s="46">
        <v>1</v>
      </c>
      <c r="F50" s="46">
        <v>0</v>
      </c>
      <c r="G50" s="46">
        <v>10</v>
      </c>
      <c r="H50" s="83">
        <v>14.72</v>
      </c>
      <c r="I50" s="83">
        <v>14.82</v>
      </c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 t="s">
        <v>9</v>
      </c>
    </row>
    <row r="51" spans="1:20">
      <c r="A51" s="46">
        <v>357</v>
      </c>
      <c r="B51" s="46">
        <v>69</v>
      </c>
      <c r="C51" s="46" t="s">
        <v>0</v>
      </c>
      <c r="D51" s="46">
        <v>10</v>
      </c>
      <c r="E51" s="46">
        <v>1</v>
      </c>
      <c r="F51" s="46">
        <v>10</v>
      </c>
      <c r="G51" s="46">
        <v>99</v>
      </c>
      <c r="H51" s="83">
        <v>14.82</v>
      </c>
      <c r="I51" s="83">
        <v>15.71</v>
      </c>
      <c r="J51" s="58"/>
      <c r="K51" s="58">
        <v>2</v>
      </c>
      <c r="L51" s="58"/>
      <c r="M51" s="58"/>
      <c r="N51" s="58"/>
      <c r="O51" s="58">
        <v>0</v>
      </c>
      <c r="P51" s="58"/>
      <c r="Q51" s="58"/>
      <c r="R51" s="58"/>
      <c r="S51" s="58"/>
      <c r="T51" s="58"/>
    </row>
    <row r="52" spans="1:20">
      <c r="A52" s="46">
        <v>357</v>
      </c>
      <c r="B52" s="46">
        <v>69</v>
      </c>
      <c r="C52" s="46" t="s">
        <v>0</v>
      </c>
      <c r="D52" s="46">
        <v>10</v>
      </c>
      <c r="E52" s="46">
        <v>1</v>
      </c>
      <c r="F52" s="46">
        <v>99</v>
      </c>
      <c r="G52" s="46">
        <v>99</v>
      </c>
      <c r="H52" s="83">
        <v>15.71</v>
      </c>
      <c r="I52" s="83">
        <v>15.71</v>
      </c>
      <c r="J52" s="58"/>
      <c r="K52" s="58"/>
      <c r="L52" s="58" t="s">
        <v>157</v>
      </c>
      <c r="M52" s="58" t="s">
        <v>484</v>
      </c>
      <c r="N52" s="58"/>
      <c r="O52" s="58"/>
      <c r="P52" s="58"/>
      <c r="Q52" s="58"/>
      <c r="R52" s="58"/>
      <c r="S52" s="58"/>
      <c r="T52" s="58" t="s">
        <v>485</v>
      </c>
    </row>
    <row r="53" spans="1:20">
      <c r="A53" s="46">
        <v>357</v>
      </c>
      <c r="B53" s="46">
        <v>69</v>
      </c>
      <c r="C53" s="46" t="s">
        <v>0</v>
      </c>
      <c r="D53" s="46">
        <v>10</v>
      </c>
      <c r="E53" s="46">
        <v>1</v>
      </c>
      <c r="F53" s="46">
        <v>99</v>
      </c>
      <c r="G53" s="46">
        <v>104</v>
      </c>
      <c r="H53" s="83">
        <v>15.71</v>
      </c>
      <c r="I53" s="83">
        <v>15.760000000000002</v>
      </c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</row>
    <row r="54" spans="1:20">
      <c r="A54" s="46">
        <v>357</v>
      </c>
      <c r="B54" s="46">
        <v>69</v>
      </c>
      <c r="C54" s="46" t="s">
        <v>0</v>
      </c>
      <c r="D54" s="46">
        <v>10</v>
      </c>
      <c r="E54" s="46">
        <v>2</v>
      </c>
      <c r="F54" s="46">
        <v>0</v>
      </c>
      <c r="G54" s="46">
        <v>6</v>
      </c>
      <c r="H54" s="83">
        <v>15.94</v>
      </c>
      <c r="I54" s="83">
        <v>16</v>
      </c>
      <c r="J54" s="58"/>
      <c r="K54" s="58"/>
      <c r="L54" s="58"/>
      <c r="M54" s="58"/>
      <c r="N54" s="58"/>
      <c r="O54" s="58">
        <v>0</v>
      </c>
      <c r="P54" s="58"/>
      <c r="Q54" s="58"/>
      <c r="R54" s="58"/>
      <c r="S54" s="58"/>
      <c r="T54" s="58"/>
    </row>
    <row r="55" spans="1:20" ht="30">
      <c r="A55" s="46">
        <v>357</v>
      </c>
      <c r="B55" s="46">
        <v>69</v>
      </c>
      <c r="C55" s="46" t="s">
        <v>0</v>
      </c>
      <c r="D55" s="46">
        <v>10</v>
      </c>
      <c r="E55" s="46">
        <v>2</v>
      </c>
      <c r="F55" s="46">
        <v>6</v>
      </c>
      <c r="G55" s="46">
        <v>6</v>
      </c>
      <c r="H55" s="83">
        <v>16</v>
      </c>
      <c r="I55" s="83">
        <v>16</v>
      </c>
      <c r="J55" s="58"/>
      <c r="K55" s="58"/>
      <c r="L55" s="58" t="s">
        <v>421</v>
      </c>
      <c r="M55" s="58" t="s">
        <v>486</v>
      </c>
      <c r="N55" s="58"/>
      <c r="O55" s="58">
        <v>0</v>
      </c>
      <c r="P55" s="58"/>
      <c r="Q55" s="58"/>
      <c r="R55" s="58"/>
      <c r="S55" s="58"/>
      <c r="T55" s="58" t="s">
        <v>487</v>
      </c>
    </row>
    <row r="56" spans="1:20">
      <c r="A56" s="46">
        <v>357</v>
      </c>
      <c r="B56" s="46">
        <v>69</v>
      </c>
      <c r="C56" s="46" t="s">
        <v>0</v>
      </c>
      <c r="D56" s="46">
        <v>10</v>
      </c>
      <c r="E56" s="46">
        <v>2</v>
      </c>
      <c r="F56" s="46">
        <v>6</v>
      </c>
      <c r="G56" s="46">
        <v>26</v>
      </c>
      <c r="H56" s="83">
        <v>16</v>
      </c>
      <c r="I56" s="83">
        <v>16.2</v>
      </c>
      <c r="J56" s="58"/>
      <c r="K56" s="58"/>
      <c r="L56" s="58"/>
      <c r="M56" s="58"/>
      <c r="N56" s="58"/>
      <c r="O56" s="58">
        <v>0</v>
      </c>
      <c r="P56" s="58"/>
      <c r="Q56" s="58"/>
      <c r="R56" s="58"/>
      <c r="S56" s="58"/>
      <c r="T56" s="58"/>
    </row>
    <row r="57" spans="1:20">
      <c r="A57" s="46">
        <v>357</v>
      </c>
      <c r="B57" s="46">
        <v>69</v>
      </c>
      <c r="C57" s="46" t="s">
        <v>0</v>
      </c>
      <c r="D57" s="46">
        <v>10</v>
      </c>
      <c r="E57" s="46">
        <v>2</v>
      </c>
      <c r="F57" s="46">
        <v>26</v>
      </c>
      <c r="G57" s="46">
        <v>27</v>
      </c>
      <c r="H57" s="83">
        <v>16.2</v>
      </c>
      <c r="I57" s="83">
        <v>16.21</v>
      </c>
      <c r="J57" s="58"/>
      <c r="K57" s="58"/>
      <c r="L57" s="58" t="s">
        <v>161</v>
      </c>
      <c r="M57" s="58"/>
      <c r="N57" s="58"/>
      <c r="O57" s="58">
        <v>0</v>
      </c>
      <c r="P57" s="58"/>
      <c r="Q57" s="58"/>
      <c r="R57" s="58"/>
      <c r="S57" s="58"/>
      <c r="T57" s="58" t="s">
        <v>488</v>
      </c>
    </row>
    <row r="58" spans="1:20">
      <c r="A58" s="46">
        <v>357</v>
      </c>
      <c r="B58" s="46">
        <v>69</v>
      </c>
      <c r="C58" s="46" t="s">
        <v>0</v>
      </c>
      <c r="D58" s="46">
        <v>10</v>
      </c>
      <c r="E58" s="46">
        <v>2</v>
      </c>
      <c r="F58" s="46">
        <v>27</v>
      </c>
      <c r="G58" s="46">
        <v>34</v>
      </c>
      <c r="H58" s="83">
        <v>16.21</v>
      </c>
      <c r="I58" s="83">
        <v>16.28</v>
      </c>
      <c r="J58" s="58"/>
      <c r="K58" s="58"/>
      <c r="L58" s="58"/>
      <c r="M58" s="58"/>
      <c r="N58" s="58"/>
      <c r="O58" s="58">
        <v>0</v>
      </c>
      <c r="P58" s="58"/>
      <c r="Q58" s="58"/>
      <c r="R58" s="58"/>
      <c r="S58" s="58"/>
      <c r="T58" s="58"/>
    </row>
    <row r="59" spans="1:20">
      <c r="A59" s="46">
        <v>357</v>
      </c>
      <c r="B59" s="46">
        <v>69</v>
      </c>
      <c r="C59" s="46" t="s">
        <v>0</v>
      </c>
      <c r="D59" s="46">
        <v>10</v>
      </c>
      <c r="E59" s="46">
        <v>3</v>
      </c>
      <c r="F59" s="46">
        <v>0</v>
      </c>
      <c r="G59" s="46">
        <v>21</v>
      </c>
      <c r="H59" s="83">
        <v>16.29</v>
      </c>
      <c r="I59" s="83">
        <v>16.5</v>
      </c>
      <c r="J59" s="58"/>
      <c r="K59" s="58"/>
      <c r="L59" s="58"/>
      <c r="M59" s="58"/>
      <c r="N59" s="58"/>
      <c r="O59" s="58">
        <v>0</v>
      </c>
      <c r="P59" s="58"/>
      <c r="Q59" s="58"/>
      <c r="R59" s="58"/>
      <c r="S59" s="58"/>
      <c r="T59" s="58"/>
    </row>
    <row r="61" spans="1:20">
      <c r="A61" s="46">
        <v>357</v>
      </c>
      <c r="B61" s="46">
        <v>70</v>
      </c>
      <c r="C61" s="46" t="s">
        <v>0</v>
      </c>
      <c r="D61" s="46">
        <v>1</v>
      </c>
      <c r="E61" s="46">
        <v>1</v>
      </c>
      <c r="F61" s="46">
        <v>0</v>
      </c>
      <c r="G61" s="46">
        <v>45</v>
      </c>
      <c r="H61" s="83">
        <v>0</v>
      </c>
      <c r="I61" s="83">
        <v>0.45</v>
      </c>
      <c r="J61" s="58"/>
      <c r="K61" s="58"/>
      <c r="L61" s="58"/>
      <c r="M61" s="58"/>
      <c r="N61" s="58"/>
      <c r="O61" s="58">
        <v>9.9999999999999995E-7</v>
      </c>
      <c r="P61" s="58"/>
      <c r="Q61" s="58"/>
      <c r="R61" s="58"/>
      <c r="S61" s="58"/>
      <c r="T61" s="58"/>
    </row>
    <row r="62" spans="1:20">
      <c r="A62" s="46"/>
      <c r="B62" s="46"/>
      <c r="C62" s="46"/>
      <c r="D62" s="46"/>
      <c r="E62" s="46"/>
      <c r="F62" s="46"/>
      <c r="G62" s="46"/>
      <c r="H62" s="83" t="s">
        <v>2</v>
      </c>
      <c r="I62" s="83" t="s">
        <v>2</v>
      </c>
      <c r="J62" s="58"/>
      <c r="K62" s="58"/>
      <c r="L62" s="58"/>
      <c r="M62" s="58"/>
      <c r="N62" s="58"/>
      <c r="O62" s="58">
        <v>9.9999999999999995E-7</v>
      </c>
      <c r="P62" s="58"/>
      <c r="Q62" s="58"/>
      <c r="R62" s="58"/>
      <c r="S62" s="58"/>
      <c r="T62" s="58"/>
    </row>
    <row r="63" spans="1:20">
      <c r="A63" s="46">
        <v>357</v>
      </c>
      <c r="B63" s="46">
        <v>70</v>
      </c>
      <c r="C63" s="46" t="s">
        <v>0</v>
      </c>
      <c r="D63" s="46">
        <v>2</v>
      </c>
      <c r="E63" s="46">
        <v>1</v>
      </c>
      <c r="F63" s="46">
        <v>0</v>
      </c>
      <c r="G63" s="46">
        <v>21</v>
      </c>
      <c r="H63" s="83">
        <v>1.78</v>
      </c>
      <c r="I63" s="83">
        <v>1.99</v>
      </c>
      <c r="J63" s="58" t="s">
        <v>8</v>
      </c>
      <c r="K63" s="58"/>
      <c r="L63" s="58"/>
      <c r="M63" s="58"/>
      <c r="N63" s="58"/>
      <c r="O63" s="58">
        <v>9.9999999999999995E-7</v>
      </c>
      <c r="P63" s="58"/>
      <c r="Q63" s="58"/>
      <c r="R63" s="58"/>
      <c r="S63" s="58"/>
      <c r="T63" s="58"/>
    </row>
    <row r="64" spans="1:20" ht="30">
      <c r="A64" s="46">
        <v>357</v>
      </c>
      <c r="B64" s="46">
        <v>70</v>
      </c>
      <c r="C64" s="46" t="s">
        <v>0</v>
      </c>
      <c r="D64" s="46">
        <v>2</v>
      </c>
      <c r="E64" s="46">
        <v>1</v>
      </c>
      <c r="F64" s="46">
        <v>21</v>
      </c>
      <c r="G64" s="46">
        <v>49</v>
      </c>
      <c r="H64" s="83">
        <v>1.99</v>
      </c>
      <c r="I64" s="83">
        <v>2.27</v>
      </c>
      <c r="J64" s="58"/>
      <c r="K64" s="58"/>
      <c r="L64" s="58"/>
      <c r="M64" s="58"/>
      <c r="N64" s="58"/>
      <c r="O64" s="58">
        <v>9.9999999999999995E-7</v>
      </c>
      <c r="P64" s="58"/>
      <c r="Q64" s="58"/>
      <c r="R64" s="58"/>
      <c r="S64" s="58"/>
      <c r="T64" s="58" t="s">
        <v>489</v>
      </c>
    </row>
    <row r="65" spans="1:20" ht="75">
      <c r="A65" s="46">
        <v>357</v>
      </c>
      <c r="B65" s="46">
        <v>70</v>
      </c>
      <c r="C65" s="46" t="s">
        <v>0</v>
      </c>
      <c r="D65" s="46">
        <v>2</v>
      </c>
      <c r="E65" s="46">
        <v>1</v>
      </c>
      <c r="F65" s="46">
        <v>49</v>
      </c>
      <c r="G65" s="46">
        <v>78</v>
      </c>
      <c r="H65" s="83">
        <v>2.27</v>
      </c>
      <c r="I65" s="83">
        <v>2.56</v>
      </c>
      <c r="J65" s="58"/>
      <c r="K65" s="58"/>
      <c r="L65" s="58"/>
      <c r="M65" s="58"/>
      <c r="N65" s="58"/>
      <c r="O65" s="58">
        <v>9.9999999999999995E-7</v>
      </c>
      <c r="P65" s="58"/>
      <c r="Q65" s="58"/>
      <c r="R65" s="58"/>
      <c r="S65" s="58"/>
      <c r="T65" s="58" t="s">
        <v>490</v>
      </c>
    </row>
    <row r="66" spans="1:20">
      <c r="A66" s="46">
        <v>357</v>
      </c>
      <c r="B66" s="46">
        <v>70</v>
      </c>
      <c r="C66" s="46" t="s">
        <v>0</v>
      </c>
      <c r="D66" s="46">
        <v>2</v>
      </c>
      <c r="E66" s="46">
        <v>1</v>
      </c>
      <c r="F66" s="46">
        <v>78</v>
      </c>
      <c r="G66" s="46">
        <v>97</v>
      </c>
      <c r="H66" s="83">
        <v>2.56</v>
      </c>
      <c r="I66" s="83">
        <v>2.75</v>
      </c>
      <c r="J66" s="58" t="s">
        <v>54</v>
      </c>
      <c r="K66" s="58"/>
      <c r="L66" s="58"/>
      <c r="M66" s="58"/>
      <c r="N66" s="58"/>
      <c r="O66" s="58">
        <v>9.9999999999999995E-7</v>
      </c>
      <c r="P66" s="58"/>
      <c r="Q66" s="58"/>
      <c r="R66" s="58"/>
      <c r="S66" s="58"/>
      <c r="T66" s="58"/>
    </row>
    <row r="67" spans="1:20">
      <c r="A67" s="46"/>
      <c r="B67" s="46"/>
      <c r="C67" s="46"/>
      <c r="D67" s="46"/>
      <c r="E67" s="46"/>
      <c r="F67" s="46"/>
      <c r="G67" s="46"/>
      <c r="H67" s="83" t="s">
        <v>2</v>
      </c>
      <c r="I67" s="83" t="s">
        <v>2</v>
      </c>
      <c r="J67" s="58"/>
      <c r="K67" s="58"/>
      <c r="L67" s="58"/>
      <c r="M67" s="58"/>
      <c r="N67" s="58"/>
      <c r="O67" s="58">
        <v>9.9999999999999995E-7</v>
      </c>
      <c r="P67" s="58"/>
      <c r="Q67" s="58"/>
      <c r="R67" s="58"/>
      <c r="S67" s="58"/>
      <c r="T67" s="58"/>
    </row>
    <row r="68" spans="1:20">
      <c r="A68" s="46">
        <v>357</v>
      </c>
      <c r="B68" s="46">
        <v>70</v>
      </c>
      <c r="C68" s="46" t="s">
        <v>0</v>
      </c>
      <c r="D68" s="46">
        <v>3</v>
      </c>
      <c r="E68" s="46">
        <v>1</v>
      </c>
      <c r="F68" s="46">
        <v>0</v>
      </c>
      <c r="G68" s="46">
        <v>19</v>
      </c>
      <c r="H68" s="83">
        <v>2.86</v>
      </c>
      <c r="I68" s="83">
        <v>3.05</v>
      </c>
      <c r="J68" s="58"/>
      <c r="K68" s="58"/>
      <c r="L68" s="58"/>
      <c r="M68" s="58"/>
      <c r="N68" s="58"/>
      <c r="O68" s="58">
        <v>9.9999999999999995E-7</v>
      </c>
      <c r="P68" s="58"/>
      <c r="Q68" s="58"/>
      <c r="R68" s="58"/>
      <c r="S68" s="58"/>
      <c r="T68" s="58" t="s">
        <v>199</v>
      </c>
    </row>
    <row r="69" spans="1:20">
      <c r="A69" s="46">
        <v>357</v>
      </c>
      <c r="B69" s="46">
        <v>70</v>
      </c>
      <c r="C69" s="46" t="s">
        <v>0</v>
      </c>
      <c r="D69" s="46">
        <v>3</v>
      </c>
      <c r="E69" s="46">
        <v>1</v>
      </c>
      <c r="F69" s="46">
        <v>19</v>
      </c>
      <c r="G69" s="46">
        <v>37</v>
      </c>
      <c r="H69" s="83">
        <v>3.05</v>
      </c>
      <c r="I69" s="83">
        <v>3.23</v>
      </c>
      <c r="J69" s="58" t="s">
        <v>54</v>
      </c>
      <c r="K69" s="58"/>
      <c r="L69" s="58"/>
      <c r="M69" s="58"/>
      <c r="N69" s="58"/>
      <c r="O69" s="58">
        <v>9.9999999999999995E-7</v>
      </c>
      <c r="P69" s="58"/>
      <c r="Q69" s="58"/>
      <c r="R69" s="58"/>
      <c r="S69" s="58"/>
      <c r="T69" s="58" t="s">
        <v>54</v>
      </c>
    </row>
    <row r="70" spans="1:20">
      <c r="A70" s="46">
        <v>357</v>
      </c>
      <c r="B70" s="46">
        <v>70</v>
      </c>
      <c r="C70" s="46" t="s">
        <v>0</v>
      </c>
      <c r="D70" s="46">
        <v>3</v>
      </c>
      <c r="E70" s="46">
        <v>1</v>
      </c>
      <c r="F70" s="46">
        <v>37</v>
      </c>
      <c r="G70" s="46">
        <v>67</v>
      </c>
      <c r="H70" s="83">
        <v>3.23</v>
      </c>
      <c r="I70" s="83">
        <v>3.53</v>
      </c>
      <c r="J70" s="58"/>
      <c r="K70" s="58"/>
      <c r="L70" s="58"/>
      <c r="M70" s="58"/>
      <c r="N70" s="58"/>
      <c r="O70" s="58">
        <v>9.9999999999999995E-7</v>
      </c>
      <c r="P70" s="58"/>
      <c r="Q70" s="58"/>
      <c r="R70" s="58"/>
      <c r="S70" s="58"/>
      <c r="T70" s="58" t="s">
        <v>200</v>
      </c>
    </row>
    <row r="71" spans="1:20">
      <c r="A71" s="46"/>
      <c r="B71" s="46"/>
      <c r="C71" s="46"/>
      <c r="D71" s="46"/>
      <c r="E71" s="46"/>
      <c r="F71" s="46"/>
      <c r="G71" s="46"/>
      <c r="H71" s="83" t="s">
        <v>2</v>
      </c>
      <c r="I71" s="83" t="s">
        <v>2</v>
      </c>
      <c r="J71" s="58"/>
      <c r="K71" s="58"/>
      <c r="L71" s="58"/>
      <c r="M71" s="58"/>
      <c r="N71" s="58"/>
      <c r="O71" s="58">
        <v>9.9999999999999995E-7</v>
      </c>
      <c r="P71" s="58"/>
      <c r="Q71" s="58"/>
      <c r="R71" s="58"/>
      <c r="S71" s="58"/>
      <c r="T71" s="58"/>
    </row>
    <row r="72" spans="1:20">
      <c r="A72" s="46">
        <v>357</v>
      </c>
      <c r="B72" s="46">
        <v>70</v>
      </c>
      <c r="C72" s="46" t="s">
        <v>1</v>
      </c>
      <c r="D72" s="46">
        <v>1</v>
      </c>
      <c r="E72" s="46">
        <v>1</v>
      </c>
      <c r="F72" s="46">
        <v>0</v>
      </c>
      <c r="G72" s="46">
        <v>25</v>
      </c>
      <c r="H72" s="83">
        <v>0</v>
      </c>
      <c r="I72" s="83">
        <v>0.25</v>
      </c>
      <c r="J72" s="58"/>
      <c r="K72" s="58"/>
      <c r="L72" s="58"/>
      <c r="M72" s="58"/>
      <c r="N72" s="58"/>
      <c r="O72" s="58">
        <v>9.9999999999999995E-7</v>
      </c>
      <c r="P72" s="58"/>
      <c r="Q72" s="58"/>
      <c r="R72" s="58"/>
      <c r="S72" s="58"/>
      <c r="T72" s="58" t="s">
        <v>201</v>
      </c>
    </row>
    <row r="73" spans="1:20">
      <c r="A73" s="46">
        <v>357</v>
      </c>
      <c r="B73" s="46">
        <v>70</v>
      </c>
      <c r="C73" s="46" t="s">
        <v>1</v>
      </c>
      <c r="D73" s="46">
        <v>1</v>
      </c>
      <c r="E73" s="46">
        <v>1</v>
      </c>
      <c r="F73" s="46">
        <v>25</v>
      </c>
      <c r="G73" s="46">
        <v>38</v>
      </c>
      <c r="H73" s="83">
        <v>0.25</v>
      </c>
      <c r="I73" s="83">
        <v>0.38</v>
      </c>
      <c r="J73" s="58" t="s">
        <v>54</v>
      </c>
      <c r="K73" s="58"/>
      <c r="L73" s="58"/>
      <c r="M73" s="58"/>
      <c r="N73" s="58"/>
      <c r="O73" s="58">
        <v>9.9999999999999995E-7</v>
      </c>
      <c r="P73" s="58"/>
      <c r="Q73" s="58"/>
      <c r="R73" s="58"/>
      <c r="S73" s="58"/>
      <c r="T73" s="58" t="s">
        <v>54</v>
      </c>
    </row>
    <row r="74" spans="1:20">
      <c r="A74" s="46"/>
      <c r="B74" s="46"/>
      <c r="C74" s="46"/>
      <c r="D74" s="46"/>
      <c r="E74" s="46"/>
      <c r="F74" s="46"/>
      <c r="G74" s="46"/>
      <c r="H74" s="83" t="s">
        <v>2</v>
      </c>
      <c r="I74" s="83" t="s">
        <v>2</v>
      </c>
      <c r="J74" s="58"/>
      <c r="K74" s="58"/>
      <c r="L74" s="58"/>
      <c r="M74" s="58"/>
      <c r="N74" s="58"/>
      <c r="O74" s="58">
        <v>9.9999999999999995E-7</v>
      </c>
      <c r="P74" s="58"/>
      <c r="Q74" s="58"/>
      <c r="R74" s="58"/>
      <c r="S74" s="58"/>
      <c r="T74" s="58"/>
    </row>
    <row r="75" spans="1:20">
      <c r="A75" s="46">
        <v>357</v>
      </c>
      <c r="B75" s="46">
        <v>70</v>
      </c>
      <c r="C75" s="46" t="s">
        <v>3</v>
      </c>
      <c r="D75" s="46">
        <v>1</v>
      </c>
      <c r="E75" s="46">
        <v>1</v>
      </c>
      <c r="F75" s="46">
        <v>0</v>
      </c>
      <c r="G75" s="46">
        <v>53</v>
      </c>
      <c r="H75" s="83">
        <v>0</v>
      </c>
      <c r="I75" s="83">
        <v>0.53</v>
      </c>
      <c r="J75" s="58"/>
      <c r="K75" s="58"/>
      <c r="L75" s="58"/>
      <c r="M75" s="58"/>
      <c r="N75" s="58"/>
      <c r="O75" s="58">
        <v>9.9999999999999995E-7</v>
      </c>
      <c r="P75" s="58"/>
      <c r="Q75" s="58"/>
      <c r="R75" s="58"/>
      <c r="S75" s="58"/>
      <c r="T75" s="35" t="s">
        <v>202</v>
      </c>
    </row>
    <row r="76" spans="1:20">
      <c r="A76" s="46">
        <v>357</v>
      </c>
      <c r="B76" s="46">
        <v>70</v>
      </c>
      <c r="C76" s="46" t="s">
        <v>3</v>
      </c>
      <c r="D76" s="46">
        <v>1</v>
      </c>
      <c r="E76" s="46">
        <v>1</v>
      </c>
      <c r="F76" s="46">
        <v>53</v>
      </c>
      <c r="G76" s="46">
        <v>63</v>
      </c>
      <c r="H76" s="83">
        <v>0.53</v>
      </c>
      <c r="I76" s="83">
        <v>0.63</v>
      </c>
      <c r="J76" s="58" t="s">
        <v>54</v>
      </c>
      <c r="K76" s="58"/>
      <c r="L76" s="58"/>
      <c r="M76" s="58"/>
      <c r="N76" s="58"/>
      <c r="O76" s="58">
        <v>9.9999999999999995E-7</v>
      </c>
      <c r="P76" s="58"/>
      <c r="Q76" s="58"/>
      <c r="R76" s="58"/>
      <c r="S76" s="58"/>
      <c r="T76" s="35" t="s">
        <v>54</v>
      </c>
    </row>
    <row r="77" spans="1:20">
      <c r="A77" s="46"/>
      <c r="B77" s="46"/>
      <c r="C77" s="46"/>
      <c r="D77" s="46"/>
      <c r="E77" s="46"/>
      <c r="F77" s="46"/>
      <c r="G77" s="46"/>
      <c r="H77" s="83" t="s">
        <v>2</v>
      </c>
      <c r="I77" s="83" t="s">
        <v>2</v>
      </c>
      <c r="J77" s="58"/>
      <c r="K77" s="58"/>
      <c r="L77" s="58"/>
      <c r="M77" s="58"/>
      <c r="N77" s="58"/>
      <c r="O77" s="58">
        <v>9.9999999999999995E-7</v>
      </c>
      <c r="P77" s="58"/>
      <c r="Q77" s="58"/>
      <c r="R77" s="58"/>
      <c r="S77" s="58"/>
      <c r="T77" s="58"/>
    </row>
    <row r="78" spans="1:20" ht="30">
      <c r="A78" s="46">
        <v>357</v>
      </c>
      <c r="B78" s="46">
        <v>70</v>
      </c>
      <c r="C78" s="46" t="s">
        <v>3</v>
      </c>
      <c r="D78" s="46">
        <v>2</v>
      </c>
      <c r="E78" s="46">
        <v>1</v>
      </c>
      <c r="F78" s="46">
        <v>0</v>
      </c>
      <c r="G78" s="46">
        <v>48</v>
      </c>
      <c r="H78" s="83">
        <v>1.17</v>
      </c>
      <c r="I78" s="83">
        <v>1.65</v>
      </c>
      <c r="J78" s="58"/>
      <c r="K78" s="58"/>
      <c r="L78" s="58"/>
      <c r="M78" s="58"/>
      <c r="N78" s="58"/>
      <c r="O78" s="58">
        <v>9.9999999999999995E-7</v>
      </c>
      <c r="P78" s="58"/>
      <c r="Q78" s="58"/>
      <c r="R78" s="58"/>
      <c r="S78" s="58"/>
      <c r="T78" s="58" t="s">
        <v>203</v>
      </c>
    </row>
    <row r="79" spans="1:20">
      <c r="A79" s="46"/>
      <c r="B79" s="46"/>
      <c r="C79" s="46"/>
      <c r="D79" s="46"/>
      <c r="E79" s="46"/>
      <c r="F79" s="46"/>
      <c r="G79" s="46"/>
      <c r="H79" s="83" t="s">
        <v>2</v>
      </c>
      <c r="I79" s="83" t="s">
        <v>2</v>
      </c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</row>
    <row r="80" spans="1:20">
      <c r="A80" s="46">
        <v>357</v>
      </c>
      <c r="B80" s="46">
        <v>70</v>
      </c>
      <c r="C80" s="46" t="s">
        <v>3</v>
      </c>
      <c r="D80" s="46">
        <v>3</v>
      </c>
      <c r="E80" s="46">
        <v>1</v>
      </c>
      <c r="F80" s="46">
        <v>0</v>
      </c>
      <c r="G80" s="46">
        <v>30</v>
      </c>
      <c r="H80" s="83">
        <v>2.7</v>
      </c>
      <c r="I80" s="83">
        <v>3</v>
      </c>
      <c r="J80" s="58"/>
      <c r="K80" s="58"/>
      <c r="L80" s="58"/>
      <c r="M80" s="58"/>
      <c r="N80" s="58"/>
      <c r="O80" s="58">
        <v>9.9999999999999995E-7</v>
      </c>
      <c r="P80" s="58"/>
      <c r="Q80" s="58"/>
      <c r="R80" s="58"/>
      <c r="S80" s="58"/>
      <c r="T80" s="58" t="s">
        <v>200</v>
      </c>
    </row>
    <row r="81" spans="1:20">
      <c r="A81" s="46">
        <v>357</v>
      </c>
      <c r="B81" s="46">
        <v>70</v>
      </c>
      <c r="C81" s="46" t="s">
        <v>3</v>
      </c>
      <c r="D81" s="46">
        <v>3</v>
      </c>
      <c r="E81" s="46">
        <v>1</v>
      </c>
      <c r="F81" s="46">
        <v>30</v>
      </c>
      <c r="G81" s="46">
        <v>57</v>
      </c>
      <c r="H81" s="83">
        <v>3</v>
      </c>
      <c r="I81" s="83">
        <v>3.27</v>
      </c>
      <c r="J81" s="58"/>
      <c r="K81" s="58"/>
      <c r="L81" s="58"/>
      <c r="M81" s="58"/>
      <c r="N81" s="58"/>
      <c r="O81" s="58">
        <v>9.9999999999999995E-7</v>
      </c>
      <c r="P81" s="58"/>
      <c r="Q81" s="58"/>
      <c r="R81" s="58"/>
      <c r="S81" s="58"/>
      <c r="T81" s="58" t="s">
        <v>204</v>
      </c>
    </row>
    <row r="82" spans="1:20">
      <c r="A82" s="46">
        <v>357</v>
      </c>
      <c r="B82" s="46">
        <v>70</v>
      </c>
      <c r="C82" s="46" t="s">
        <v>3</v>
      </c>
      <c r="D82" s="46">
        <v>3</v>
      </c>
      <c r="E82" s="46">
        <v>1</v>
      </c>
      <c r="F82" s="46">
        <v>57</v>
      </c>
      <c r="G82" s="46">
        <v>71</v>
      </c>
      <c r="H82" s="83">
        <v>3.27</v>
      </c>
      <c r="I82" s="83">
        <v>3.41</v>
      </c>
      <c r="J82" s="58"/>
      <c r="K82" s="58"/>
      <c r="L82" s="58"/>
      <c r="M82" s="58"/>
      <c r="N82" s="58"/>
      <c r="O82" s="58">
        <v>9.9999999999999995E-7</v>
      </c>
      <c r="P82" s="58"/>
      <c r="Q82" s="58"/>
      <c r="R82" s="58"/>
      <c r="S82" s="58"/>
      <c r="T82" s="58" t="s">
        <v>204</v>
      </c>
    </row>
    <row r="83" spans="1:20">
      <c r="A83" s="46">
        <v>357</v>
      </c>
      <c r="B83" s="46">
        <v>70</v>
      </c>
      <c r="C83" s="46" t="s">
        <v>3</v>
      </c>
      <c r="D83" s="46">
        <v>3</v>
      </c>
      <c r="E83" s="46">
        <v>1</v>
      </c>
      <c r="F83" s="46">
        <v>71</v>
      </c>
      <c r="G83" s="46">
        <v>91</v>
      </c>
      <c r="H83" s="83">
        <v>3.41</v>
      </c>
      <c r="I83" s="83">
        <v>3.6100000000000003</v>
      </c>
      <c r="J83" s="58" t="s">
        <v>54</v>
      </c>
      <c r="K83" s="58"/>
      <c r="L83" s="58"/>
      <c r="M83" s="58"/>
      <c r="N83" s="58"/>
      <c r="O83" s="58">
        <v>9.9999999999999995E-7</v>
      </c>
      <c r="P83" s="58"/>
      <c r="Q83" s="58"/>
      <c r="R83" s="58"/>
      <c r="S83" s="58"/>
      <c r="T83" s="58"/>
    </row>
    <row r="84" spans="1:20">
      <c r="O84" s="57">
        <v>9.9999999999999995E-7</v>
      </c>
    </row>
    <row r="85" spans="1:20">
      <c r="A85" s="46">
        <v>357</v>
      </c>
      <c r="B85" s="46">
        <v>71</v>
      </c>
      <c r="C85" s="46" t="s">
        <v>0</v>
      </c>
      <c r="D85" s="46">
        <v>1</v>
      </c>
      <c r="E85" s="46">
        <v>1</v>
      </c>
      <c r="F85" s="46">
        <v>0</v>
      </c>
      <c r="G85" s="46">
        <v>5</v>
      </c>
      <c r="H85" s="46">
        <v>0</v>
      </c>
      <c r="I85" s="46">
        <v>0.05</v>
      </c>
      <c r="J85" s="58"/>
      <c r="K85" s="58"/>
      <c r="L85" s="58" t="s">
        <v>491</v>
      </c>
      <c r="M85" s="58"/>
      <c r="N85" s="58"/>
      <c r="O85" s="58">
        <v>0</v>
      </c>
      <c r="P85" s="58"/>
      <c r="Q85" s="58"/>
      <c r="R85" s="58"/>
      <c r="S85" s="58"/>
      <c r="T85" s="58" t="s">
        <v>492</v>
      </c>
    </row>
    <row r="86" spans="1:20">
      <c r="A86" s="46">
        <v>357</v>
      </c>
      <c r="B86" s="46">
        <v>71</v>
      </c>
      <c r="C86" s="46" t="s">
        <v>0</v>
      </c>
      <c r="D86" s="46">
        <v>1</v>
      </c>
      <c r="E86" s="46">
        <v>1</v>
      </c>
      <c r="F86" s="46">
        <v>5</v>
      </c>
      <c r="G86" s="46">
        <v>21</v>
      </c>
      <c r="H86" s="46">
        <v>0.05</v>
      </c>
      <c r="I86" s="46">
        <v>0.21</v>
      </c>
      <c r="J86" s="58"/>
      <c r="K86" s="58"/>
      <c r="L86" s="58"/>
      <c r="M86" s="58"/>
      <c r="N86" s="58"/>
      <c r="O86" s="58">
        <v>0</v>
      </c>
      <c r="P86" s="58"/>
      <c r="Q86" s="58"/>
      <c r="R86" s="58"/>
      <c r="S86" s="58"/>
      <c r="T86" s="58"/>
    </row>
    <row r="87" spans="1:20" ht="30">
      <c r="A87" s="46">
        <v>357</v>
      </c>
      <c r="B87" s="46">
        <v>71</v>
      </c>
      <c r="C87" s="46" t="s">
        <v>0</v>
      </c>
      <c r="D87" s="46">
        <v>1</v>
      </c>
      <c r="E87" s="46">
        <v>1</v>
      </c>
      <c r="F87" s="46">
        <v>21</v>
      </c>
      <c r="G87" s="46">
        <v>22</v>
      </c>
      <c r="H87" s="46">
        <v>0.21</v>
      </c>
      <c r="I87" s="46">
        <v>0.22</v>
      </c>
      <c r="J87" s="58" t="s">
        <v>185</v>
      </c>
      <c r="K87" s="58"/>
      <c r="L87" s="58" t="s">
        <v>493</v>
      </c>
      <c r="M87" s="58"/>
      <c r="N87" s="58"/>
      <c r="O87" s="58">
        <v>1</v>
      </c>
      <c r="P87" s="58"/>
      <c r="Q87" s="58" t="s">
        <v>494</v>
      </c>
      <c r="R87" s="58"/>
      <c r="S87" s="58"/>
      <c r="T87" s="58" t="s">
        <v>495</v>
      </c>
    </row>
    <row r="88" spans="1:20">
      <c r="A88" s="46">
        <v>357</v>
      </c>
      <c r="B88" s="46">
        <v>71</v>
      </c>
      <c r="C88" s="46" t="s">
        <v>0</v>
      </c>
      <c r="D88" s="46">
        <v>1</v>
      </c>
      <c r="E88" s="46">
        <v>1</v>
      </c>
      <c r="F88" s="46">
        <v>22</v>
      </c>
      <c r="G88" s="46">
        <v>57</v>
      </c>
      <c r="H88" s="46">
        <v>0.22</v>
      </c>
      <c r="I88" s="46">
        <v>0.56999999999999995</v>
      </c>
      <c r="J88" s="58"/>
      <c r="K88" s="58"/>
      <c r="L88" s="58"/>
      <c r="M88" s="58"/>
      <c r="N88" s="58"/>
      <c r="O88" s="58">
        <v>0</v>
      </c>
      <c r="P88" s="58"/>
      <c r="Q88" s="58"/>
      <c r="R88" s="58"/>
      <c r="S88" s="58"/>
      <c r="T88" s="58"/>
    </row>
    <row r="89" spans="1:20">
      <c r="A89" s="1">
        <v>357</v>
      </c>
      <c r="B89" s="1">
        <v>71</v>
      </c>
      <c r="C89" s="1" t="s">
        <v>0</v>
      </c>
      <c r="D89" s="1">
        <v>1</v>
      </c>
      <c r="E89" s="1">
        <v>2</v>
      </c>
      <c r="F89" s="1">
        <v>0</v>
      </c>
      <c r="G89" s="1">
        <v>30</v>
      </c>
      <c r="H89" s="46">
        <v>0.57999999999999996</v>
      </c>
      <c r="I89" s="46">
        <v>0.87999999999999989</v>
      </c>
      <c r="J89" s="58"/>
      <c r="K89" s="58"/>
      <c r="L89" s="58"/>
      <c r="M89" s="58"/>
      <c r="N89" s="58"/>
      <c r="O89" s="58">
        <v>0</v>
      </c>
      <c r="P89" s="58"/>
      <c r="Q89" s="58"/>
      <c r="R89" s="58"/>
      <c r="S89" s="58"/>
      <c r="T89" s="58" t="s">
        <v>289</v>
      </c>
    </row>
    <row r="90" spans="1:20">
      <c r="A90" s="1">
        <v>357</v>
      </c>
      <c r="B90" s="1">
        <v>71</v>
      </c>
      <c r="C90" s="1" t="s">
        <v>0</v>
      </c>
      <c r="D90" s="1">
        <v>1</v>
      </c>
      <c r="E90" s="1">
        <v>2</v>
      </c>
      <c r="F90" s="46">
        <v>30</v>
      </c>
      <c r="G90" s="46">
        <v>100</v>
      </c>
      <c r="H90" s="46">
        <v>0.87999999999999989</v>
      </c>
      <c r="I90" s="46">
        <v>1.58</v>
      </c>
      <c r="J90" s="58"/>
      <c r="K90" s="58"/>
      <c r="L90" s="58"/>
      <c r="M90" s="58"/>
      <c r="N90" s="58"/>
      <c r="O90" s="58">
        <v>0</v>
      </c>
      <c r="P90" s="58"/>
      <c r="Q90" s="58"/>
      <c r="R90" s="58"/>
      <c r="S90" s="58"/>
      <c r="T90" s="58"/>
    </row>
    <row r="91" spans="1:20" ht="30">
      <c r="A91" s="1">
        <v>357</v>
      </c>
      <c r="B91" s="1">
        <v>71</v>
      </c>
      <c r="C91" s="1" t="s">
        <v>0</v>
      </c>
      <c r="D91" s="1">
        <v>1</v>
      </c>
      <c r="E91" s="1">
        <v>2</v>
      </c>
      <c r="F91" s="46">
        <v>100</v>
      </c>
      <c r="G91" s="46">
        <v>101</v>
      </c>
      <c r="H91" s="46">
        <v>1.58</v>
      </c>
      <c r="I91" s="46">
        <v>1.5899999999999999</v>
      </c>
      <c r="J91" s="58" t="s">
        <v>185</v>
      </c>
      <c r="K91" s="58"/>
      <c r="L91" s="58" t="s">
        <v>496</v>
      </c>
      <c r="M91" s="58"/>
      <c r="N91" s="58"/>
      <c r="O91" s="58">
        <v>0</v>
      </c>
      <c r="P91" s="58"/>
      <c r="Q91" s="58"/>
      <c r="R91" s="58"/>
      <c r="S91" s="58"/>
      <c r="T91" s="58" t="s">
        <v>497</v>
      </c>
    </row>
    <row r="92" spans="1:20">
      <c r="A92" s="1">
        <v>357</v>
      </c>
      <c r="B92" s="1">
        <v>71</v>
      </c>
      <c r="C92" s="1" t="s">
        <v>0</v>
      </c>
      <c r="D92" s="1">
        <v>1</v>
      </c>
      <c r="E92" s="1">
        <v>2</v>
      </c>
      <c r="F92" s="46">
        <v>101</v>
      </c>
      <c r="G92" s="46">
        <v>125</v>
      </c>
      <c r="H92" s="46">
        <v>1.5899999999999999</v>
      </c>
      <c r="I92" s="46">
        <v>1.83</v>
      </c>
      <c r="J92" s="58"/>
      <c r="K92" s="58"/>
      <c r="L92" s="58"/>
      <c r="M92" s="58"/>
      <c r="N92" s="58"/>
      <c r="O92" s="58">
        <v>0</v>
      </c>
      <c r="P92" s="58"/>
      <c r="Q92" s="58"/>
      <c r="R92" s="58"/>
      <c r="S92" s="58"/>
      <c r="T92" s="58"/>
    </row>
    <row r="93" spans="1:20">
      <c r="A93" s="1">
        <v>357</v>
      </c>
      <c r="B93" s="1">
        <v>71</v>
      </c>
      <c r="C93" s="1" t="s">
        <v>0</v>
      </c>
      <c r="D93" s="1">
        <v>1</v>
      </c>
      <c r="E93" s="1" t="s">
        <v>4</v>
      </c>
      <c r="F93" s="1">
        <v>0</v>
      </c>
      <c r="G93" s="1">
        <v>8</v>
      </c>
      <c r="H93" s="46">
        <v>1.82</v>
      </c>
      <c r="I93" s="46">
        <v>1.9000000000000001</v>
      </c>
      <c r="J93" s="58"/>
      <c r="K93" s="58"/>
      <c r="L93" s="58"/>
      <c r="M93" s="58"/>
      <c r="N93" s="58"/>
      <c r="O93" s="58">
        <v>0</v>
      </c>
      <c r="P93" s="58"/>
      <c r="Q93" s="58"/>
      <c r="R93" s="58"/>
      <c r="S93" s="58"/>
      <c r="T93" s="58"/>
    </row>
    <row r="94" spans="1:20">
      <c r="A94" s="1">
        <v>357</v>
      </c>
      <c r="B94" s="1">
        <v>71</v>
      </c>
      <c r="C94" s="1" t="s">
        <v>0</v>
      </c>
      <c r="D94" s="1">
        <v>2</v>
      </c>
      <c r="E94" s="1">
        <v>1</v>
      </c>
      <c r="F94" s="1">
        <v>0</v>
      </c>
      <c r="G94" s="1">
        <v>66</v>
      </c>
      <c r="H94" s="46">
        <v>2.72</v>
      </c>
      <c r="I94" s="46">
        <v>3.3800000000000003</v>
      </c>
      <c r="J94" s="58"/>
      <c r="K94" s="58"/>
      <c r="L94" s="58"/>
      <c r="M94" s="58"/>
      <c r="N94" s="58"/>
      <c r="O94" s="58">
        <v>0</v>
      </c>
      <c r="P94" s="58"/>
      <c r="Q94" s="58"/>
      <c r="R94" s="58"/>
      <c r="S94" s="58"/>
      <c r="T94" s="58"/>
    </row>
    <row r="95" spans="1:20">
      <c r="A95" s="1">
        <v>357</v>
      </c>
      <c r="B95" s="1">
        <v>71</v>
      </c>
      <c r="C95" s="1" t="s">
        <v>0</v>
      </c>
      <c r="D95" s="1">
        <v>2</v>
      </c>
      <c r="E95" s="1" t="s">
        <v>4</v>
      </c>
      <c r="F95" s="1">
        <v>0</v>
      </c>
      <c r="G95" s="1">
        <v>13</v>
      </c>
      <c r="H95" s="46">
        <v>3.58</v>
      </c>
      <c r="I95" s="46">
        <v>3.71</v>
      </c>
      <c r="J95" s="58"/>
      <c r="K95" s="58"/>
      <c r="L95" s="58"/>
      <c r="M95" s="58"/>
      <c r="N95" s="58"/>
      <c r="O95" s="58">
        <v>0</v>
      </c>
      <c r="P95" s="58"/>
      <c r="Q95" s="58"/>
      <c r="R95" s="58"/>
      <c r="S95" s="58"/>
      <c r="T95" s="58"/>
    </row>
    <row r="96" spans="1:20">
      <c r="A96" s="1"/>
      <c r="B96" s="1"/>
      <c r="C96" s="1"/>
      <c r="D96" s="1"/>
      <c r="E96" s="1"/>
      <c r="F96" s="1"/>
      <c r="G96" s="1"/>
      <c r="H96" s="46" t="s">
        <v>2</v>
      </c>
      <c r="I96" s="46" t="s">
        <v>2</v>
      </c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</row>
    <row r="97" spans="1:20">
      <c r="A97" s="1">
        <v>357</v>
      </c>
      <c r="B97" s="1">
        <v>71</v>
      </c>
      <c r="C97" s="1" t="s">
        <v>1</v>
      </c>
      <c r="D97" s="1">
        <v>1</v>
      </c>
      <c r="E97" s="1">
        <v>1</v>
      </c>
      <c r="F97" s="1">
        <v>0</v>
      </c>
      <c r="G97" s="1">
        <v>59</v>
      </c>
      <c r="H97" s="46">
        <v>0</v>
      </c>
      <c r="I97" s="46">
        <v>0.59</v>
      </c>
      <c r="J97" s="58"/>
      <c r="K97" s="58"/>
      <c r="L97" s="58"/>
      <c r="M97" s="58"/>
      <c r="N97" s="58"/>
      <c r="O97" s="58">
        <v>0</v>
      </c>
      <c r="P97" s="58"/>
      <c r="Q97" s="58"/>
      <c r="R97" s="58"/>
      <c r="S97" s="58"/>
      <c r="T97" s="58" t="s">
        <v>498</v>
      </c>
    </row>
    <row r="98" spans="1:20">
      <c r="A98" s="1">
        <v>357</v>
      </c>
      <c r="B98" s="1">
        <v>71</v>
      </c>
      <c r="C98" s="1" t="s">
        <v>1</v>
      </c>
      <c r="D98" s="1">
        <v>1</v>
      </c>
      <c r="E98" s="1" t="s">
        <v>4</v>
      </c>
      <c r="F98" s="1">
        <v>0</v>
      </c>
      <c r="G98" s="1">
        <v>7</v>
      </c>
      <c r="H98" s="46">
        <v>0.59</v>
      </c>
      <c r="I98" s="46">
        <v>0.65999999999999992</v>
      </c>
      <c r="J98" s="58" t="s">
        <v>131</v>
      </c>
      <c r="K98" s="58"/>
      <c r="L98" s="58"/>
      <c r="M98" s="58"/>
      <c r="N98" s="58"/>
      <c r="O98" s="58">
        <v>0</v>
      </c>
      <c r="P98" s="58"/>
      <c r="Q98" s="58"/>
      <c r="R98" s="58"/>
      <c r="S98" s="58"/>
      <c r="T98" s="58" t="s">
        <v>499</v>
      </c>
    </row>
    <row r="99" spans="1:20">
      <c r="A99" s="1">
        <v>357</v>
      </c>
      <c r="B99" s="1">
        <v>71</v>
      </c>
      <c r="C99" s="1" t="s">
        <v>1</v>
      </c>
      <c r="D99" s="1">
        <v>1</v>
      </c>
      <c r="E99" s="1" t="s">
        <v>4</v>
      </c>
      <c r="F99" s="46">
        <v>7</v>
      </c>
      <c r="G99" s="46">
        <v>14</v>
      </c>
      <c r="H99" s="46">
        <v>0.65999999999999992</v>
      </c>
      <c r="I99" s="46">
        <v>0.73</v>
      </c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</row>
    <row r="100" spans="1:20">
      <c r="A100" s="1">
        <v>357</v>
      </c>
      <c r="B100" s="1">
        <v>71</v>
      </c>
      <c r="C100" s="1" t="s">
        <v>1</v>
      </c>
      <c r="D100" s="1">
        <v>2</v>
      </c>
      <c r="E100" s="1">
        <v>1</v>
      </c>
      <c r="F100" s="1">
        <v>0</v>
      </c>
      <c r="G100" s="1">
        <v>53</v>
      </c>
      <c r="H100" s="46">
        <v>1.72</v>
      </c>
      <c r="I100" s="46">
        <v>2.25</v>
      </c>
      <c r="J100" s="58"/>
      <c r="K100" s="58"/>
      <c r="L100" s="58"/>
      <c r="M100" s="58"/>
      <c r="N100" s="58"/>
      <c r="O100" s="58">
        <v>0</v>
      </c>
      <c r="P100" s="58"/>
      <c r="Q100" s="58"/>
      <c r="R100" s="58"/>
      <c r="S100" s="58"/>
      <c r="T100" s="58" t="s">
        <v>500</v>
      </c>
    </row>
    <row r="101" spans="1:20">
      <c r="A101" s="1">
        <v>357</v>
      </c>
      <c r="B101" s="1">
        <v>71</v>
      </c>
      <c r="C101" s="1" t="s">
        <v>1</v>
      </c>
      <c r="D101" s="1">
        <v>2</v>
      </c>
      <c r="E101" s="1">
        <v>1</v>
      </c>
      <c r="F101" s="46">
        <v>53</v>
      </c>
      <c r="G101" s="46">
        <v>66</v>
      </c>
      <c r="H101" s="46">
        <v>2.25</v>
      </c>
      <c r="I101" s="46">
        <v>2.38</v>
      </c>
      <c r="J101" s="58"/>
      <c r="K101" s="58"/>
      <c r="L101" s="58"/>
      <c r="M101" s="58"/>
      <c r="N101" s="58"/>
      <c r="O101" s="58">
        <v>0</v>
      </c>
      <c r="P101" s="58"/>
      <c r="Q101" s="58"/>
      <c r="R101" s="58"/>
      <c r="S101" s="58"/>
      <c r="T101" s="58" t="s">
        <v>54</v>
      </c>
    </row>
    <row r="102" spans="1:20">
      <c r="A102" s="1">
        <v>357</v>
      </c>
      <c r="B102" s="1">
        <v>71</v>
      </c>
      <c r="C102" s="1" t="s">
        <v>1</v>
      </c>
      <c r="D102" s="1">
        <v>2</v>
      </c>
      <c r="E102" s="46" t="s">
        <v>4</v>
      </c>
      <c r="F102" s="1">
        <v>0</v>
      </c>
      <c r="G102" s="1">
        <v>10</v>
      </c>
      <c r="H102" s="46">
        <v>2.38</v>
      </c>
      <c r="I102" s="46">
        <v>2.48</v>
      </c>
      <c r="J102" s="58"/>
      <c r="K102" s="58"/>
      <c r="L102" s="58"/>
      <c r="M102" s="58"/>
      <c r="N102" s="58"/>
      <c r="O102" s="58">
        <v>0</v>
      </c>
      <c r="P102" s="58"/>
      <c r="Q102" s="58"/>
      <c r="R102" s="58"/>
      <c r="S102" s="58"/>
      <c r="T102" s="58" t="s">
        <v>9</v>
      </c>
    </row>
    <row r="103" spans="1:20">
      <c r="A103" s="1">
        <v>357</v>
      </c>
      <c r="B103" s="1">
        <v>71</v>
      </c>
      <c r="C103" s="1" t="s">
        <v>1</v>
      </c>
      <c r="D103" s="1">
        <v>3</v>
      </c>
      <c r="E103" s="1">
        <v>1</v>
      </c>
      <c r="F103" s="1">
        <v>0</v>
      </c>
      <c r="G103" s="1">
        <v>20</v>
      </c>
      <c r="H103" s="46">
        <v>3.44</v>
      </c>
      <c r="I103" s="46">
        <v>3.64</v>
      </c>
      <c r="J103" s="58"/>
      <c r="K103" s="58"/>
      <c r="L103" s="58"/>
      <c r="M103" s="58"/>
      <c r="N103" s="58"/>
      <c r="O103" s="58">
        <v>0</v>
      </c>
      <c r="P103" s="58"/>
      <c r="Q103" s="58"/>
      <c r="R103" s="58"/>
      <c r="S103" s="58"/>
      <c r="T103" s="58" t="s">
        <v>54</v>
      </c>
    </row>
    <row r="104" spans="1:20">
      <c r="A104" s="1">
        <v>357</v>
      </c>
      <c r="B104" s="1">
        <v>71</v>
      </c>
      <c r="C104" s="1" t="s">
        <v>1</v>
      </c>
      <c r="D104" s="1">
        <v>3</v>
      </c>
      <c r="E104" s="1">
        <v>1</v>
      </c>
      <c r="F104" s="1">
        <v>20</v>
      </c>
      <c r="G104" s="1">
        <v>60</v>
      </c>
      <c r="H104" s="46">
        <v>3.64</v>
      </c>
      <c r="I104" s="46">
        <v>4.04</v>
      </c>
      <c r="J104" s="58"/>
      <c r="K104" s="58"/>
      <c r="L104" s="58"/>
      <c r="M104" s="58"/>
      <c r="N104" s="58"/>
      <c r="O104" s="58">
        <v>0</v>
      </c>
      <c r="P104" s="58"/>
      <c r="Q104" s="58"/>
      <c r="R104" s="58"/>
      <c r="S104" s="58"/>
      <c r="T104" s="58" t="s">
        <v>9</v>
      </c>
    </row>
    <row r="105" spans="1:20">
      <c r="A105" s="1">
        <v>357</v>
      </c>
      <c r="B105" s="1">
        <v>71</v>
      </c>
      <c r="C105" s="1" t="s">
        <v>1</v>
      </c>
      <c r="D105" s="1">
        <v>3</v>
      </c>
      <c r="E105" s="1">
        <v>1</v>
      </c>
      <c r="F105" s="1">
        <v>60</v>
      </c>
      <c r="G105" s="1">
        <v>81</v>
      </c>
      <c r="H105" s="46">
        <v>4.04</v>
      </c>
      <c r="I105" s="46">
        <v>4.25</v>
      </c>
      <c r="J105" s="58"/>
      <c r="K105" s="58"/>
      <c r="L105" s="58"/>
      <c r="M105" s="58"/>
      <c r="N105" s="58"/>
      <c r="O105" s="58">
        <v>0</v>
      </c>
      <c r="P105" s="58"/>
      <c r="Q105" s="58"/>
      <c r="R105" s="58"/>
      <c r="S105" s="58"/>
      <c r="T105" s="58" t="s">
        <v>501</v>
      </c>
    </row>
    <row r="106" spans="1:20">
      <c r="A106" s="1">
        <v>357</v>
      </c>
      <c r="B106" s="1">
        <v>71</v>
      </c>
      <c r="C106" s="1" t="s">
        <v>1</v>
      </c>
      <c r="D106" s="1">
        <v>3</v>
      </c>
      <c r="E106" s="1">
        <v>1</v>
      </c>
      <c r="F106" s="1">
        <v>81</v>
      </c>
      <c r="G106" s="1">
        <v>83</v>
      </c>
      <c r="H106" s="46">
        <v>4.25</v>
      </c>
      <c r="I106" s="46">
        <v>4.2699999999999996</v>
      </c>
      <c r="J106" s="58"/>
      <c r="K106" s="58"/>
      <c r="L106" s="58"/>
      <c r="M106" s="58"/>
      <c r="N106" s="58"/>
      <c r="O106" s="58">
        <v>0</v>
      </c>
      <c r="P106" s="58"/>
      <c r="Q106" s="58"/>
      <c r="R106" s="58"/>
      <c r="S106" s="58"/>
      <c r="T106" s="58" t="s">
        <v>9</v>
      </c>
    </row>
    <row r="107" spans="1:20">
      <c r="A107" s="46"/>
      <c r="B107" s="46"/>
      <c r="C107" s="46"/>
      <c r="D107" s="46"/>
      <c r="E107" s="46"/>
      <c r="F107" s="46"/>
      <c r="G107" s="46"/>
      <c r="H107" s="46" t="s">
        <v>2</v>
      </c>
      <c r="I107" s="46" t="s">
        <v>2</v>
      </c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</row>
    <row r="108" spans="1:20" ht="30">
      <c r="A108" s="1">
        <v>357</v>
      </c>
      <c r="B108" s="1">
        <v>71</v>
      </c>
      <c r="C108" s="1" t="s">
        <v>3</v>
      </c>
      <c r="D108" s="1">
        <v>1</v>
      </c>
      <c r="E108" s="1">
        <v>1</v>
      </c>
      <c r="F108" s="1">
        <v>0</v>
      </c>
      <c r="G108" s="1">
        <v>68</v>
      </c>
      <c r="H108" s="46">
        <v>0</v>
      </c>
      <c r="I108" s="46">
        <v>0.68</v>
      </c>
      <c r="J108" s="58"/>
      <c r="K108" s="58"/>
      <c r="L108" s="58"/>
      <c r="M108" s="58"/>
      <c r="N108" s="58"/>
      <c r="O108" s="58">
        <v>0</v>
      </c>
      <c r="P108" s="58"/>
      <c r="Q108" s="58"/>
      <c r="R108" s="58"/>
      <c r="S108" s="58"/>
      <c r="T108" s="58" t="s">
        <v>502</v>
      </c>
    </row>
    <row r="109" spans="1:20">
      <c r="A109" s="1">
        <v>357</v>
      </c>
      <c r="B109" s="1">
        <v>71</v>
      </c>
      <c r="C109" s="1" t="s">
        <v>3</v>
      </c>
      <c r="D109" s="1">
        <v>1</v>
      </c>
      <c r="E109" s="1" t="s">
        <v>4</v>
      </c>
      <c r="F109" s="1">
        <v>0</v>
      </c>
      <c r="G109" s="1">
        <v>12</v>
      </c>
      <c r="H109" s="46">
        <v>0.68</v>
      </c>
      <c r="I109" s="46">
        <v>0.8</v>
      </c>
      <c r="J109" s="58"/>
      <c r="K109" s="58"/>
      <c r="L109" s="58"/>
      <c r="M109" s="58"/>
      <c r="N109" s="58"/>
      <c r="O109" s="58">
        <v>0</v>
      </c>
      <c r="P109" s="58"/>
      <c r="Q109" s="58"/>
      <c r="R109" s="58"/>
      <c r="S109" s="58"/>
      <c r="T109" s="58" t="s">
        <v>9</v>
      </c>
    </row>
    <row r="110" spans="1:20">
      <c r="A110" s="1">
        <v>357</v>
      </c>
      <c r="B110" s="1">
        <v>71</v>
      </c>
      <c r="C110" s="1" t="s">
        <v>3</v>
      </c>
      <c r="D110" s="1">
        <v>2</v>
      </c>
      <c r="E110" s="1">
        <v>1</v>
      </c>
      <c r="F110" s="1">
        <v>0</v>
      </c>
      <c r="G110" s="1">
        <v>49</v>
      </c>
      <c r="H110" s="46">
        <v>2.68</v>
      </c>
      <c r="I110" s="46">
        <v>3.17</v>
      </c>
      <c r="J110" s="58" t="s">
        <v>8</v>
      </c>
      <c r="K110" s="58"/>
      <c r="L110" s="58"/>
      <c r="M110" s="58"/>
      <c r="N110" s="58"/>
      <c r="O110" s="58"/>
      <c r="P110" s="58"/>
      <c r="Q110" s="58"/>
      <c r="R110" s="58"/>
      <c r="S110" s="58"/>
      <c r="T110" s="58"/>
    </row>
    <row r="111" spans="1:20">
      <c r="A111" s="1">
        <v>357</v>
      </c>
      <c r="B111" s="1">
        <v>71</v>
      </c>
      <c r="C111" s="1" t="s">
        <v>3</v>
      </c>
      <c r="D111" s="1">
        <v>2</v>
      </c>
      <c r="E111" s="1">
        <v>1</v>
      </c>
      <c r="F111" s="46">
        <v>49</v>
      </c>
      <c r="G111" s="46">
        <v>79</v>
      </c>
      <c r="H111" s="46">
        <v>3.17</v>
      </c>
      <c r="I111" s="46">
        <v>3.47</v>
      </c>
      <c r="J111" s="58"/>
      <c r="K111" s="58"/>
      <c r="L111" s="58"/>
      <c r="M111" s="58"/>
      <c r="N111" s="58"/>
      <c r="O111" s="58">
        <v>0</v>
      </c>
      <c r="P111" s="58"/>
      <c r="Q111" s="58"/>
      <c r="R111" s="58"/>
      <c r="S111" s="58"/>
      <c r="T111" s="58"/>
    </row>
    <row r="112" spans="1:20">
      <c r="A112" s="1">
        <v>357</v>
      </c>
      <c r="B112" s="1">
        <v>71</v>
      </c>
      <c r="C112" s="1" t="s">
        <v>3</v>
      </c>
      <c r="D112" s="1">
        <v>2</v>
      </c>
      <c r="E112" s="1">
        <v>1</v>
      </c>
      <c r="F112" s="1">
        <v>79</v>
      </c>
      <c r="G112" s="1">
        <v>97</v>
      </c>
      <c r="H112" s="46">
        <v>3.47</v>
      </c>
      <c r="I112" s="46">
        <v>3.6500000000000004</v>
      </c>
      <c r="J112" s="35" t="s">
        <v>54</v>
      </c>
      <c r="K112" s="35"/>
      <c r="L112" s="35"/>
      <c r="M112" s="35"/>
      <c r="N112" s="35"/>
      <c r="O112" s="35"/>
      <c r="P112" s="35"/>
      <c r="Q112" s="35"/>
      <c r="R112" s="35"/>
      <c r="S112" s="35"/>
      <c r="T112" s="35"/>
    </row>
    <row r="113" spans="1:20">
      <c r="A113" s="1">
        <v>357</v>
      </c>
      <c r="B113" s="1">
        <v>71</v>
      </c>
      <c r="C113" s="1" t="s">
        <v>3</v>
      </c>
      <c r="D113" s="1">
        <v>2</v>
      </c>
      <c r="E113" s="1" t="s">
        <v>4</v>
      </c>
      <c r="F113" s="1">
        <v>0</v>
      </c>
      <c r="G113" s="1">
        <v>10</v>
      </c>
      <c r="H113" s="46">
        <v>3.65</v>
      </c>
      <c r="I113" s="46">
        <v>3.75</v>
      </c>
      <c r="J113" s="35"/>
      <c r="K113" s="35"/>
      <c r="L113" s="35"/>
      <c r="M113" s="35"/>
      <c r="N113" s="35"/>
      <c r="O113" s="35">
        <v>0</v>
      </c>
      <c r="P113" s="35"/>
      <c r="Q113" s="35"/>
      <c r="R113" s="35"/>
      <c r="S113" s="35"/>
      <c r="T113" s="35"/>
    </row>
    <row r="114" spans="1:20">
      <c r="A114" s="1">
        <v>357</v>
      </c>
      <c r="B114" s="1">
        <v>71</v>
      </c>
      <c r="C114" s="1" t="s">
        <v>3</v>
      </c>
      <c r="D114" s="1">
        <v>3</v>
      </c>
      <c r="E114" s="1">
        <v>1</v>
      </c>
      <c r="F114" s="1">
        <v>0</v>
      </c>
      <c r="G114" s="1">
        <v>10</v>
      </c>
      <c r="H114" s="46">
        <v>5.0199999999999996</v>
      </c>
      <c r="I114" s="46">
        <v>5.1199999999999992</v>
      </c>
      <c r="J114" s="35" t="s">
        <v>54</v>
      </c>
      <c r="K114" s="35"/>
      <c r="L114" s="35"/>
      <c r="M114" s="35"/>
      <c r="N114" s="35"/>
      <c r="O114" s="35"/>
      <c r="P114" s="35"/>
      <c r="Q114" s="35"/>
      <c r="R114" s="35"/>
      <c r="S114" s="35"/>
      <c r="T114" s="35"/>
    </row>
    <row r="115" spans="1:20">
      <c r="A115" s="1">
        <v>357</v>
      </c>
      <c r="B115" s="1">
        <v>71</v>
      </c>
      <c r="C115" s="1" t="s">
        <v>3</v>
      </c>
      <c r="D115" s="1">
        <v>3</v>
      </c>
      <c r="E115" s="1">
        <v>1</v>
      </c>
      <c r="F115" s="1">
        <v>10</v>
      </c>
      <c r="G115" s="1">
        <v>41</v>
      </c>
      <c r="H115" s="46">
        <v>5.1199999999999992</v>
      </c>
      <c r="I115" s="46">
        <v>5.43</v>
      </c>
      <c r="J115" s="35" t="s">
        <v>8</v>
      </c>
      <c r="K115" s="35"/>
      <c r="L115" s="35"/>
      <c r="M115" s="35"/>
      <c r="N115" s="35"/>
      <c r="O115" s="35">
        <v>0</v>
      </c>
      <c r="P115" s="35"/>
      <c r="Q115" s="35"/>
      <c r="R115" s="35"/>
      <c r="S115" s="35"/>
      <c r="T115" s="35"/>
    </row>
    <row r="116" spans="1:20">
      <c r="A116" s="1">
        <v>357</v>
      </c>
      <c r="B116" s="1">
        <v>71</v>
      </c>
      <c r="C116" s="1" t="s">
        <v>3</v>
      </c>
      <c r="D116" s="1">
        <v>3</v>
      </c>
      <c r="E116" s="1">
        <v>1</v>
      </c>
      <c r="F116" s="1">
        <v>41</v>
      </c>
      <c r="G116" s="1">
        <v>50</v>
      </c>
      <c r="H116" s="46">
        <v>5.43</v>
      </c>
      <c r="I116" s="46">
        <v>5.52</v>
      </c>
      <c r="J116" s="35"/>
      <c r="K116" s="58"/>
      <c r="L116" s="58"/>
      <c r="M116" s="58"/>
      <c r="N116" s="58"/>
      <c r="O116" s="58">
        <v>0</v>
      </c>
      <c r="P116" s="58"/>
      <c r="Q116" s="58"/>
      <c r="R116" s="58"/>
      <c r="S116" s="58"/>
      <c r="T116" s="58"/>
    </row>
    <row r="117" spans="1:20">
      <c r="A117" s="1">
        <v>357</v>
      </c>
      <c r="B117" s="1">
        <v>71</v>
      </c>
      <c r="C117" s="1" t="s">
        <v>3</v>
      </c>
      <c r="D117" s="1">
        <v>4</v>
      </c>
      <c r="E117" s="1">
        <v>1</v>
      </c>
      <c r="F117" s="1">
        <v>0</v>
      </c>
      <c r="G117" s="1">
        <v>22</v>
      </c>
      <c r="H117" s="46">
        <v>6.93</v>
      </c>
      <c r="I117" s="46">
        <v>7.1499999999999995</v>
      </c>
      <c r="J117" s="58" t="s">
        <v>8</v>
      </c>
      <c r="K117" s="58"/>
      <c r="L117" s="58"/>
      <c r="M117" s="58"/>
      <c r="N117" s="58"/>
      <c r="O117" s="58"/>
      <c r="P117" s="58"/>
      <c r="Q117" s="58"/>
      <c r="R117" s="58"/>
      <c r="S117" s="58"/>
      <c r="T117" s="58"/>
    </row>
    <row r="118" spans="1:20">
      <c r="A118" s="1">
        <v>357</v>
      </c>
      <c r="B118" s="1">
        <v>71</v>
      </c>
      <c r="C118" s="1" t="s">
        <v>3</v>
      </c>
      <c r="D118" s="1">
        <v>5</v>
      </c>
      <c r="E118" s="1">
        <v>1</v>
      </c>
      <c r="F118" s="46">
        <v>0</v>
      </c>
      <c r="G118" s="46">
        <v>8</v>
      </c>
      <c r="H118" s="46">
        <v>7.38</v>
      </c>
      <c r="I118" s="46">
        <v>7.46</v>
      </c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</row>
    <row r="119" spans="1:20" ht="30">
      <c r="A119" s="1">
        <v>357</v>
      </c>
      <c r="B119" s="1">
        <v>71</v>
      </c>
      <c r="C119" s="1" t="s">
        <v>3</v>
      </c>
      <c r="D119" s="1">
        <v>5</v>
      </c>
      <c r="E119" s="1">
        <v>1</v>
      </c>
      <c r="F119" s="46">
        <v>8</v>
      </c>
      <c r="G119" s="46">
        <v>16</v>
      </c>
      <c r="H119" s="46">
        <v>7.46</v>
      </c>
      <c r="I119" s="46">
        <v>7.54</v>
      </c>
      <c r="J119" s="58" t="s">
        <v>503</v>
      </c>
      <c r="K119" s="58">
        <v>0</v>
      </c>
      <c r="L119" s="58" t="s">
        <v>504</v>
      </c>
      <c r="M119" s="58" t="s">
        <v>505</v>
      </c>
      <c r="N119" s="58"/>
      <c r="O119" s="58">
        <v>0</v>
      </c>
      <c r="P119" s="58" t="s">
        <v>506</v>
      </c>
      <c r="Q119" s="58"/>
      <c r="R119" s="58"/>
      <c r="S119" s="58"/>
      <c r="T119" s="58" t="s">
        <v>507</v>
      </c>
    </row>
    <row r="120" spans="1:20" ht="60">
      <c r="A120" s="1">
        <v>357</v>
      </c>
      <c r="B120" s="1">
        <v>71</v>
      </c>
      <c r="C120" s="1" t="s">
        <v>3</v>
      </c>
      <c r="D120" s="1">
        <v>5</v>
      </c>
      <c r="E120" s="1">
        <v>1</v>
      </c>
      <c r="F120" s="46">
        <v>16</v>
      </c>
      <c r="G120" s="46">
        <v>30</v>
      </c>
      <c r="H120" s="46">
        <v>7.54</v>
      </c>
      <c r="I120" s="46">
        <v>7.68</v>
      </c>
      <c r="J120" s="58" t="s">
        <v>294</v>
      </c>
      <c r="K120" s="58">
        <v>1</v>
      </c>
      <c r="L120" s="58" t="s">
        <v>504</v>
      </c>
      <c r="M120" s="58" t="s">
        <v>505</v>
      </c>
      <c r="N120" s="58"/>
      <c r="O120" s="58">
        <v>0</v>
      </c>
      <c r="P120" s="58"/>
      <c r="Q120" s="58"/>
      <c r="R120" s="58" t="s">
        <v>303</v>
      </c>
      <c r="S120" s="58"/>
      <c r="T120" s="58" t="s">
        <v>786</v>
      </c>
    </row>
    <row r="121" spans="1:20">
      <c r="A121" s="1">
        <v>357</v>
      </c>
      <c r="B121" s="1">
        <v>71</v>
      </c>
      <c r="C121" s="1" t="s">
        <v>3</v>
      </c>
      <c r="D121" s="1">
        <v>5</v>
      </c>
      <c r="E121" s="1">
        <v>1</v>
      </c>
      <c r="F121" s="46">
        <v>30</v>
      </c>
      <c r="G121" s="46">
        <v>41</v>
      </c>
      <c r="H121" s="46">
        <v>7.68</v>
      </c>
      <c r="I121" s="46">
        <v>7.79</v>
      </c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</row>
    <row r="122" spans="1:20">
      <c r="A122" s="46"/>
      <c r="B122" s="46"/>
      <c r="C122" s="46"/>
      <c r="D122" s="46"/>
      <c r="E122" s="46"/>
      <c r="F122" s="46"/>
      <c r="G122" s="46"/>
      <c r="H122" s="46" t="s">
        <v>2</v>
      </c>
      <c r="I122" s="46" t="s">
        <v>2</v>
      </c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</row>
    <row r="123" spans="1:20">
      <c r="A123" s="1">
        <v>357</v>
      </c>
      <c r="B123" s="1">
        <v>71</v>
      </c>
      <c r="C123" s="1" t="s">
        <v>3</v>
      </c>
      <c r="D123" s="1">
        <v>6</v>
      </c>
      <c r="E123" s="1">
        <v>1</v>
      </c>
      <c r="F123" s="46">
        <v>0</v>
      </c>
      <c r="G123" s="46">
        <v>25</v>
      </c>
      <c r="H123" s="46">
        <v>9.6300000000000008</v>
      </c>
      <c r="I123" s="46">
        <v>9.8800000000000008</v>
      </c>
      <c r="J123" s="58"/>
      <c r="K123" s="58"/>
      <c r="L123" s="58"/>
      <c r="M123" s="58"/>
      <c r="N123" s="58"/>
      <c r="O123" s="58">
        <v>0</v>
      </c>
      <c r="P123" s="58"/>
      <c r="Q123" s="58"/>
      <c r="R123" s="58"/>
      <c r="S123" s="58"/>
      <c r="T123" s="58"/>
    </row>
    <row r="124" spans="1:20" ht="60">
      <c r="A124" s="1">
        <v>357</v>
      </c>
      <c r="B124" s="1">
        <v>71</v>
      </c>
      <c r="C124" s="1" t="s">
        <v>3</v>
      </c>
      <c r="D124" s="1">
        <v>6</v>
      </c>
      <c r="E124" s="1">
        <v>1</v>
      </c>
      <c r="F124" s="46">
        <v>25</v>
      </c>
      <c r="G124" s="46">
        <v>25</v>
      </c>
      <c r="H124" s="46">
        <v>9.8800000000000008</v>
      </c>
      <c r="I124" s="46">
        <v>9.8800000000000008</v>
      </c>
      <c r="J124" s="58"/>
      <c r="K124" s="58">
        <v>2</v>
      </c>
      <c r="L124" s="58" t="s">
        <v>508</v>
      </c>
      <c r="M124" s="58" t="s">
        <v>10</v>
      </c>
      <c r="N124" s="58"/>
      <c r="O124" s="58"/>
      <c r="P124" s="58"/>
      <c r="Q124" s="58"/>
      <c r="R124" s="58"/>
      <c r="S124" s="58"/>
      <c r="T124" s="58" t="s">
        <v>509</v>
      </c>
    </row>
    <row r="125" spans="1:20">
      <c r="A125" s="1">
        <v>357</v>
      </c>
      <c r="B125" s="1">
        <v>71</v>
      </c>
      <c r="C125" s="1" t="s">
        <v>3</v>
      </c>
      <c r="D125" s="1">
        <v>6</v>
      </c>
      <c r="E125" s="1">
        <v>1</v>
      </c>
      <c r="F125" s="46">
        <v>25</v>
      </c>
      <c r="G125" s="46">
        <v>58</v>
      </c>
      <c r="H125" s="46">
        <v>9.8800000000000008</v>
      </c>
      <c r="I125" s="46">
        <v>10.210000000000001</v>
      </c>
      <c r="J125" s="58"/>
      <c r="K125" s="58"/>
      <c r="L125" s="58"/>
      <c r="M125" s="58"/>
      <c r="N125" s="58"/>
      <c r="O125" s="58">
        <v>0</v>
      </c>
      <c r="P125" s="58"/>
      <c r="Q125" s="58"/>
      <c r="R125" s="58"/>
      <c r="S125" s="58"/>
      <c r="T125" s="58"/>
    </row>
    <row r="126" spans="1:20">
      <c r="A126" s="1">
        <v>357</v>
      </c>
      <c r="B126" s="1">
        <v>71</v>
      </c>
      <c r="C126" s="1" t="s">
        <v>3</v>
      </c>
      <c r="D126" s="1">
        <v>6</v>
      </c>
      <c r="E126" s="1">
        <v>1</v>
      </c>
      <c r="F126" s="46">
        <v>58</v>
      </c>
      <c r="G126" s="46">
        <v>74</v>
      </c>
      <c r="H126" s="46">
        <v>10.210000000000001</v>
      </c>
      <c r="I126" s="46">
        <v>10.370000000000001</v>
      </c>
      <c r="J126" s="58" t="s">
        <v>54</v>
      </c>
      <c r="K126" s="58"/>
      <c r="L126" s="58"/>
      <c r="M126" s="58"/>
      <c r="N126" s="58"/>
      <c r="O126" s="58"/>
      <c r="P126" s="58"/>
      <c r="Q126" s="58"/>
      <c r="R126" s="58"/>
      <c r="S126" s="58"/>
      <c r="T126" s="58"/>
    </row>
    <row r="127" spans="1:20">
      <c r="A127" s="1">
        <v>357</v>
      </c>
      <c r="B127" s="1">
        <v>71</v>
      </c>
      <c r="C127" s="1" t="s">
        <v>3</v>
      </c>
      <c r="D127" s="1">
        <v>7</v>
      </c>
      <c r="E127" s="1" t="s">
        <v>4</v>
      </c>
      <c r="F127" s="46">
        <v>0</v>
      </c>
      <c r="G127" s="46">
        <v>8</v>
      </c>
      <c r="H127" s="46">
        <v>11.69</v>
      </c>
      <c r="I127" s="46">
        <v>11.77</v>
      </c>
      <c r="J127" s="58" t="s">
        <v>8</v>
      </c>
      <c r="K127" s="58"/>
      <c r="L127" s="58"/>
      <c r="M127" s="58"/>
      <c r="N127" s="58"/>
      <c r="O127" s="58"/>
      <c r="P127" s="58"/>
      <c r="Q127" s="58"/>
      <c r="R127" s="58"/>
      <c r="S127" s="58"/>
      <c r="T127" s="58"/>
    </row>
    <row r="128" spans="1:20">
      <c r="A128" s="1">
        <v>357</v>
      </c>
      <c r="B128" s="1">
        <v>71</v>
      </c>
      <c r="C128" s="1" t="s">
        <v>3</v>
      </c>
      <c r="D128" s="1">
        <v>9</v>
      </c>
      <c r="E128" s="1">
        <v>1</v>
      </c>
      <c r="F128" s="1">
        <v>0</v>
      </c>
      <c r="G128" s="46">
        <v>13</v>
      </c>
      <c r="H128" s="46">
        <v>9.67</v>
      </c>
      <c r="I128" s="46">
        <v>9.8000000000000007</v>
      </c>
      <c r="J128" s="58" t="s">
        <v>54</v>
      </c>
      <c r="K128" s="58"/>
      <c r="L128" s="58"/>
      <c r="M128" s="58"/>
      <c r="N128" s="58"/>
      <c r="O128" s="58"/>
      <c r="P128" s="58"/>
      <c r="Q128" s="58"/>
      <c r="R128" s="58"/>
      <c r="S128" s="58"/>
      <c r="T128" s="58"/>
    </row>
    <row r="129" spans="1:21">
      <c r="A129" s="1">
        <v>357</v>
      </c>
      <c r="B129" s="1">
        <v>71</v>
      </c>
      <c r="C129" s="1" t="s">
        <v>3</v>
      </c>
      <c r="D129" s="1">
        <v>9</v>
      </c>
      <c r="E129" s="1">
        <v>1</v>
      </c>
      <c r="F129" s="46">
        <v>13</v>
      </c>
      <c r="G129" s="46">
        <v>46</v>
      </c>
      <c r="H129" s="46">
        <v>9.8000000000000007</v>
      </c>
      <c r="I129" s="46">
        <v>10.130000000000001</v>
      </c>
      <c r="J129" s="58" t="s">
        <v>8</v>
      </c>
      <c r="K129" s="58"/>
      <c r="L129" s="58"/>
      <c r="M129" s="58"/>
      <c r="N129" s="58"/>
      <c r="O129" s="58"/>
      <c r="P129" s="58"/>
      <c r="Q129" s="58"/>
      <c r="R129" s="58"/>
      <c r="S129" s="58"/>
      <c r="T129" s="58"/>
    </row>
    <row r="130" spans="1:21" ht="30">
      <c r="A130" s="1">
        <v>357</v>
      </c>
      <c r="B130" s="1">
        <v>71</v>
      </c>
      <c r="C130" s="1" t="s">
        <v>3</v>
      </c>
      <c r="D130" s="1">
        <v>9</v>
      </c>
      <c r="E130" s="1">
        <v>1</v>
      </c>
      <c r="F130" s="46">
        <v>46</v>
      </c>
      <c r="G130" s="46">
        <v>56</v>
      </c>
      <c r="H130" s="46">
        <v>10.130000000000001</v>
      </c>
      <c r="I130" s="46">
        <v>10.23</v>
      </c>
      <c r="J130" s="58"/>
      <c r="K130" s="58" t="s">
        <v>510</v>
      </c>
      <c r="L130" s="58"/>
      <c r="M130" s="58"/>
      <c r="N130" s="58"/>
      <c r="O130" s="58">
        <v>0</v>
      </c>
      <c r="P130" s="58"/>
      <c r="Q130" s="58"/>
      <c r="R130" s="58"/>
      <c r="S130" s="58"/>
      <c r="T130" s="58" t="s">
        <v>511</v>
      </c>
    </row>
    <row r="132" spans="1:21">
      <c r="A132" s="43">
        <v>357</v>
      </c>
      <c r="B132" s="2">
        <v>72</v>
      </c>
      <c r="C132" s="2" t="s">
        <v>0</v>
      </c>
      <c r="D132" s="43">
        <v>1</v>
      </c>
      <c r="E132" s="2">
        <v>1</v>
      </c>
      <c r="F132" s="2">
        <v>0</v>
      </c>
      <c r="G132" s="43">
        <v>54</v>
      </c>
      <c r="H132" s="2">
        <v>0</v>
      </c>
      <c r="I132" s="2">
        <v>0.54</v>
      </c>
      <c r="J132" s="3"/>
      <c r="K132" s="3"/>
      <c r="L132" s="3"/>
      <c r="M132" s="45"/>
      <c r="N132" s="3"/>
      <c r="O132" s="3">
        <v>0</v>
      </c>
      <c r="P132" s="3"/>
      <c r="Q132" s="3"/>
      <c r="R132" s="3"/>
      <c r="S132" s="3"/>
      <c r="T132" s="3"/>
      <c r="U132" s="2"/>
    </row>
    <row r="133" spans="1:21">
      <c r="A133" s="43">
        <v>357</v>
      </c>
      <c r="B133" s="2">
        <v>72</v>
      </c>
      <c r="C133" s="2" t="s">
        <v>0</v>
      </c>
      <c r="D133" s="43">
        <v>1</v>
      </c>
      <c r="E133" s="2">
        <v>1</v>
      </c>
      <c r="F133" s="2">
        <v>53</v>
      </c>
      <c r="G133" s="43">
        <v>70</v>
      </c>
      <c r="H133" s="2">
        <v>0.53</v>
      </c>
      <c r="I133" s="2">
        <v>0.7</v>
      </c>
      <c r="J133" s="3" t="s">
        <v>54</v>
      </c>
      <c r="K133" s="3"/>
      <c r="L133" s="3"/>
      <c r="M133" s="45"/>
      <c r="N133" s="3"/>
      <c r="O133" s="3"/>
      <c r="P133" s="3"/>
      <c r="Q133" s="3"/>
      <c r="R133" s="3"/>
      <c r="S133" s="3"/>
      <c r="T133" s="3"/>
      <c r="U133" s="2"/>
    </row>
    <row r="134" spans="1:21">
      <c r="A134" s="43">
        <v>357</v>
      </c>
      <c r="B134" s="2">
        <v>72</v>
      </c>
      <c r="C134" s="2" t="s">
        <v>0</v>
      </c>
      <c r="D134" s="43">
        <v>2</v>
      </c>
      <c r="E134" s="2">
        <v>1</v>
      </c>
      <c r="F134" s="2">
        <v>1</v>
      </c>
      <c r="G134" s="43">
        <v>6</v>
      </c>
      <c r="H134" s="2">
        <v>1.73</v>
      </c>
      <c r="I134" s="2">
        <v>1.78</v>
      </c>
      <c r="J134" s="3" t="s">
        <v>54</v>
      </c>
      <c r="K134" s="3"/>
      <c r="L134" s="3"/>
      <c r="M134" s="45"/>
      <c r="N134" s="3"/>
      <c r="O134" s="3"/>
      <c r="P134" s="3"/>
      <c r="Q134" s="3"/>
      <c r="R134" s="3"/>
      <c r="S134" s="3"/>
      <c r="T134" s="3"/>
      <c r="U134" s="2"/>
    </row>
    <row r="135" spans="1:21">
      <c r="A135" s="43">
        <v>357</v>
      </c>
      <c r="B135" s="2">
        <v>72</v>
      </c>
      <c r="C135" s="2" t="s">
        <v>0</v>
      </c>
      <c r="D135" s="43">
        <v>2</v>
      </c>
      <c r="E135" s="2">
        <v>1</v>
      </c>
      <c r="F135" s="2">
        <v>6</v>
      </c>
      <c r="G135" s="43">
        <v>17</v>
      </c>
      <c r="H135" s="2">
        <v>1.78</v>
      </c>
      <c r="I135" s="2">
        <v>1.89</v>
      </c>
      <c r="J135" s="3"/>
      <c r="K135" s="3"/>
      <c r="L135" s="3"/>
      <c r="M135" s="45"/>
      <c r="N135" s="3"/>
      <c r="O135" s="3">
        <v>0</v>
      </c>
      <c r="P135" s="3"/>
      <c r="Q135" s="3"/>
      <c r="R135" s="3"/>
      <c r="S135" s="3"/>
      <c r="T135" s="3"/>
      <c r="U135" s="2"/>
    </row>
    <row r="136" spans="1:21">
      <c r="A136" s="46"/>
      <c r="B136" s="46"/>
      <c r="C136" s="46"/>
      <c r="D136" s="46"/>
      <c r="E136" s="46"/>
      <c r="F136" s="46"/>
      <c r="G136" s="46"/>
      <c r="H136" s="2" t="s">
        <v>2</v>
      </c>
      <c r="I136" s="2" t="s">
        <v>2</v>
      </c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46"/>
    </row>
    <row r="137" spans="1:21">
      <c r="A137" s="43">
        <v>357</v>
      </c>
      <c r="B137" s="2">
        <v>72</v>
      </c>
      <c r="C137" s="2" t="s">
        <v>1</v>
      </c>
      <c r="D137" s="43">
        <v>1</v>
      </c>
      <c r="E137" s="2">
        <v>1</v>
      </c>
      <c r="F137" s="2">
        <v>0</v>
      </c>
      <c r="G137" s="43">
        <v>55</v>
      </c>
      <c r="H137" s="2">
        <v>0</v>
      </c>
      <c r="I137" s="2">
        <v>0.55000000000000004</v>
      </c>
      <c r="J137" s="3"/>
      <c r="K137" s="3"/>
      <c r="L137" s="3"/>
      <c r="M137" s="45"/>
      <c r="N137" s="3"/>
      <c r="O137" s="3">
        <v>0</v>
      </c>
      <c r="P137" s="3"/>
      <c r="Q137" s="3"/>
      <c r="R137" s="3"/>
      <c r="S137" s="3"/>
      <c r="T137" s="3"/>
      <c r="U137" s="2"/>
    </row>
    <row r="138" spans="1:21">
      <c r="A138" s="43">
        <v>357</v>
      </c>
      <c r="B138" s="2">
        <v>72</v>
      </c>
      <c r="C138" s="2" t="s">
        <v>1</v>
      </c>
      <c r="D138" s="43">
        <v>1</v>
      </c>
      <c r="E138" s="2">
        <v>1</v>
      </c>
      <c r="F138" s="2">
        <v>55</v>
      </c>
      <c r="G138" s="43">
        <v>69</v>
      </c>
      <c r="H138" s="2">
        <v>0.55000000000000004</v>
      </c>
      <c r="I138" s="2">
        <v>0.69</v>
      </c>
      <c r="J138" s="3" t="s">
        <v>54</v>
      </c>
      <c r="K138" s="3"/>
      <c r="L138" s="3"/>
      <c r="M138" s="45"/>
      <c r="N138" s="3"/>
      <c r="O138" s="3">
        <v>0</v>
      </c>
      <c r="P138" s="3"/>
      <c r="Q138" s="3"/>
      <c r="R138" s="3"/>
      <c r="S138" s="3"/>
      <c r="T138" s="3"/>
      <c r="U138" s="2"/>
    </row>
    <row r="139" spans="1:21">
      <c r="A139" s="43">
        <v>357</v>
      </c>
      <c r="B139" s="2">
        <v>72</v>
      </c>
      <c r="C139" s="2" t="s">
        <v>1</v>
      </c>
      <c r="D139" s="43">
        <v>2</v>
      </c>
      <c r="E139" s="2">
        <v>1</v>
      </c>
      <c r="F139" s="2">
        <v>0</v>
      </c>
      <c r="G139" s="43">
        <v>40</v>
      </c>
      <c r="H139" s="2">
        <v>1.72</v>
      </c>
      <c r="I139" s="2">
        <v>2.12</v>
      </c>
      <c r="J139" s="3"/>
      <c r="K139" s="3"/>
      <c r="L139" s="3"/>
      <c r="M139" s="45"/>
      <c r="N139" s="3"/>
      <c r="O139" s="3">
        <v>0</v>
      </c>
      <c r="P139" s="3"/>
      <c r="Q139" s="3"/>
      <c r="R139" s="3"/>
      <c r="S139" s="3"/>
      <c r="T139" s="3"/>
      <c r="U139" s="2"/>
    </row>
    <row r="140" spans="1:21">
      <c r="A140" s="43">
        <v>357</v>
      </c>
      <c r="B140" s="2">
        <v>72</v>
      </c>
      <c r="C140" s="2" t="s">
        <v>1</v>
      </c>
      <c r="D140" s="43">
        <v>2</v>
      </c>
      <c r="E140" s="2">
        <v>1</v>
      </c>
      <c r="F140" s="2">
        <v>40</v>
      </c>
      <c r="G140" s="43">
        <v>58</v>
      </c>
      <c r="H140" s="2">
        <v>2.12</v>
      </c>
      <c r="I140" s="2">
        <v>2.2999999999999998</v>
      </c>
      <c r="J140" s="3" t="s">
        <v>102</v>
      </c>
      <c r="K140" s="3">
        <v>1</v>
      </c>
      <c r="L140" s="3"/>
      <c r="M140" s="3"/>
      <c r="N140" s="3" t="s">
        <v>512</v>
      </c>
      <c r="O140" s="3">
        <v>1</v>
      </c>
      <c r="P140" s="3" t="s">
        <v>303</v>
      </c>
      <c r="Q140" s="3" t="s">
        <v>299</v>
      </c>
      <c r="R140" s="3"/>
      <c r="S140" s="3"/>
      <c r="T140" s="3"/>
      <c r="U140" s="2"/>
    </row>
    <row r="141" spans="1:21">
      <c r="A141" s="43">
        <v>357</v>
      </c>
      <c r="B141" s="2">
        <v>72</v>
      </c>
      <c r="C141" s="2" t="s">
        <v>1</v>
      </c>
      <c r="D141" s="43">
        <v>3</v>
      </c>
      <c r="E141" s="2">
        <v>1</v>
      </c>
      <c r="F141" s="2">
        <v>0</v>
      </c>
      <c r="G141" s="43">
        <v>31</v>
      </c>
      <c r="H141" s="2">
        <v>3.44</v>
      </c>
      <c r="I141" s="2">
        <v>3.75</v>
      </c>
      <c r="J141" s="3" t="s">
        <v>8</v>
      </c>
      <c r="K141" s="3"/>
      <c r="L141" s="3"/>
      <c r="M141" s="3"/>
      <c r="N141" s="3"/>
      <c r="O141" s="3"/>
      <c r="P141" s="3"/>
      <c r="Q141" s="3"/>
      <c r="R141" s="3"/>
      <c r="S141" s="3"/>
      <c r="T141" s="3" t="s">
        <v>259</v>
      </c>
      <c r="U141" s="2"/>
    </row>
    <row r="142" spans="1:21">
      <c r="A142" s="43">
        <v>357</v>
      </c>
      <c r="B142" s="2">
        <v>72</v>
      </c>
      <c r="C142" s="2" t="s">
        <v>1</v>
      </c>
      <c r="D142" s="43">
        <v>3</v>
      </c>
      <c r="E142" s="2">
        <v>1</v>
      </c>
      <c r="F142" s="2">
        <v>31</v>
      </c>
      <c r="G142" s="43">
        <v>41</v>
      </c>
      <c r="H142" s="2">
        <v>3.75</v>
      </c>
      <c r="I142" s="2">
        <v>3.85</v>
      </c>
      <c r="J142" s="3" t="s">
        <v>54</v>
      </c>
      <c r="K142" s="3"/>
      <c r="L142" s="3"/>
      <c r="M142" s="3"/>
      <c r="N142" s="3"/>
      <c r="O142" s="3"/>
      <c r="P142" s="3"/>
      <c r="Q142" s="3"/>
      <c r="R142" s="3"/>
      <c r="S142" s="3"/>
      <c r="T142" s="3" t="s">
        <v>259</v>
      </c>
      <c r="U142" s="2"/>
    </row>
    <row r="143" spans="1:21" ht="30">
      <c r="A143" s="43">
        <v>357</v>
      </c>
      <c r="B143" s="2">
        <v>72</v>
      </c>
      <c r="C143" s="2" t="s">
        <v>1</v>
      </c>
      <c r="D143" s="43">
        <v>5</v>
      </c>
      <c r="E143" s="2">
        <v>1</v>
      </c>
      <c r="F143" s="2">
        <v>0</v>
      </c>
      <c r="G143" s="43">
        <v>26</v>
      </c>
      <c r="H143" s="2">
        <v>5.9850000000000003</v>
      </c>
      <c r="I143" s="2">
        <v>6.2450000000000001</v>
      </c>
      <c r="J143" s="3" t="s">
        <v>513</v>
      </c>
      <c r="K143" s="3"/>
      <c r="L143" s="3"/>
      <c r="M143" s="3"/>
      <c r="N143" s="3"/>
      <c r="O143" s="3">
        <v>0</v>
      </c>
      <c r="P143" s="3"/>
      <c r="Q143" s="3"/>
      <c r="R143" s="3"/>
      <c r="S143" s="3"/>
      <c r="T143" s="3"/>
      <c r="U143" s="2"/>
    </row>
    <row r="144" spans="1:21">
      <c r="A144" s="43">
        <v>357</v>
      </c>
      <c r="B144" s="2">
        <v>72</v>
      </c>
      <c r="C144" s="2" t="s">
        <v>1</v>
      </c>
      <c r="D144" s="43">
        <v>5</v>
      </c>
      <c r="E144" s="2">
        <v>1</v>
      </c>
      <c r="F144" s="2">
        <v>26</v>
      </c>
      <c r="G144" s="43">
        <v>38</v>
      </c>
      <c r="H144" s="2">
        <v>6.2450000000000001</v>
      </c>
      <c r="I144" s="2">
        <v>6.3650000000000002</v>
      </c>
      <c r="J144" s="3"/>
      <c r="K144" s="3"/>
      <c r="L144" s="3"/>
      <c r="M144" s="3"/>
      <c r="N144" s="3"/>
      <c r="O144" s="3">
        <v>0</v>
      </c>
      <c r="P144" s="3"/>
      <c r="Q144" s="3"/>
      <c r="R144" s="3"/>
      <c r="S144" s="3"/>
      <c r="T144" s="3"/>
      <c r="U144" s="2"/>
    </row>
    <row r="145" spans="1:21">
      <c r="A145" s="43">
        <v>357</v>
      </c>
      <c r="B145" s="2">
        <v>72</v>
      </c>
      <c r="C145" s="2" t="s">
        <v>1</v>
      </c>
      <c r="D145" s="43">
        <v>5</v>
      </c>
      <c r="E145" s="2">
        <v>1</v>
      </c>
      <c r="F145" s="2">
        <v>38</v>
      </c>
      <c r="G145" s="43">
        <v>58</v>
      </c>
      <c r="H145" s="2">
        <v>6.3650000000000002</v>
      </c>
      <c r="I145" s="2">
        <v>6.5650000000000004</v>
      </c>
      <c r="J145" s="3" t="s">
        <v>54</v>
      </c>
      <c r="K145" s="3"/>
      <c r="L145" s="3"/>
      <c r="M145" s="3"/>
      <c r="N145" s="3"/>
      <c r="O145" s="3">
        <v>0</v>
      </c>
      <c r="P145" s="3"/>
      <c r="Q145" s="3"/>
      <c r="R145" s="3"/>
      <c r="S145" s="3"/>
      <c r="T145" s="3"/>
      <c r="U145" s="2"/>
    </row>
    <row r="146" spans="1:21">
      <c r="A146" s="2">
        <v>357</v>
      </c>
      <c r="B146" s="2">
        <v>72</v>
      </c>
      <c r="C146" s="2" t="s">
        <v>1</v>
      </c>
      <c r="D146" s="2">
        <v>6</v>
      </c>
      <c r="E146" s="2">
        <v>1</v>
      </c>
      <c r="F146" s="2">
        <v>0</v>
      </c>
      <c r="G146" s="2">
        <v>12</v>
      </c>
      <c r="H146" s="2">
        <v>7.7050000000000001</v>
      </c>
      <c r="I146" s="2">
        <v>7.8250000000000002</v>
      </c>
      <c r="J146" s="3" t="s">
        <v>8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2"/>
    </row>
    <row r="147" spans="1:21">
      <c r="A147" s="2">
        <v>357</v>
      </c>
      <c r="B147" s="2">
        <v>72</v>
      </c>
      <c r="C147" s="2" t="s">
        <v>1</v>
      </c>
      <c r="D147" s="2">
        <v>6</v>
      </c>
      <c r="E147" s="2">
        <v>1</v>
      </c>
      <c r="F147" s="2">
        <v>12</v>
      </c>
      <c r="G147" s="43">
        <v>64</v>
      </c>
      <c r="H147" s="2">
        <v>7.8250000000000002</v>
      </c>
      <c r="I147" s="2">
        <v>8.3450000000000006</v>
      </c>
      <c r="J147" s="3"/>
      <c r="K147" s="3"/>
      <c r="L147" s="3"/>
      <c r="M147" s="3"/>
      <c r="N147" s="3"/>
      <c r="O147" s="3">
        <v>0</v>
      </c>
      <c r="P147" s="3"/>
      <c r="Q147" s="3"/>
      <c r="R147" s="3"/>
      <c r="S147" s="3"/>
      <c r="T147" s="3"/>
      <c r="U147" s="2"/>
    </row>
    <row r="148" spans="1:21" ht="30">
      <c r="A148" s="2">
        <v>357</v>
      </c>
      <c r="B148" s="2">
        <v>72</v>
      </c>
      <c r="C148" s="2" t="s">
        <v>1</v>
      </c>
      <c r="D148" s="2">
        <v>6</v>
      </c>
      <c r="E148" s="2">
        <v>1</v>
      </c>
      <c r="F148" s="2">
        <v>64</v>
      </c>
      <c r="G148" s="43">
        <v>64</v>
      </c>
      <c r="H148" s="2">
        <v>8.3450000000000006</v>
      </c>
      <c r="I148" s="2">
        <v>8.3450000000000006</v>
      </c>
      <c r="J148" s="3" t="s">
        <v>154</v>
      </c>
      <c r="K148" s="3">
        <v>2</v>
      </c>
      <c r="L148" s="3" t="s">
        <v>504</v>
      </c>
      <c r="M148" s="3" t="s">
        <v>10</v>
      </c>
      <c r="N148" s="3"/>
      <c r="O148" s="3"/>
      <c r="P148" s="3"/>
      <c r="Q148" s="3"/>
      <c r="R148" s="3"/>
      <c r="S148" s="3"/>
      <c r="T148" s="3" t="s">
        <v>514</v>
      </c>
      <c r="U148" s="2"/>
    </row>
    <row r="149" spans="1:21">
      <c r="A149" s="2">
        <v>357</v>
      </c>
      <c r="B149" s="2">
        <v>72</v>
      </c>
      <c r="C149" s="2" t="s">
        <v>1</v>
      </c>
      <c r="D149" s="2">
        <v>6</v>
      </c>
      <c r="E149" s="2">
        <v>1</v>
      </c>
      <c r="F149" s="2">
        <v>64</v>
      </c>
      <c r="G149" s="43">
        <v>70</v>
      </c>
      <c r="H149" s="2">
        <v>8.3450000000000006</v>
      </c>
      <c r="I149" s="2">
        <v>8.4049999999999994</v>
      </c>
      <c r="J149" s="3"/>
      <c r="K149" s="3">
        <v>2</v>
      </c>
      <c r="L149" s="3"/>
      <c r="M149" s="3"/>
      <c r="N149" s="3"/>
      <c r="O149" s="3"/>
      <c r="P149" s="3"/>
      <c r="Q149" s="3"/>
      <c r="R149" s="3"/>
      <c r="S149" s="3"/>
      <c r="T149" s="3" t="s">
        <v>515</v>
      </c>
      <c r="U149" s="2"/>
    </row>
    <row r="150" spans="1:21">
      <c r="A150" s="2">
        <v>357</v>
      </c>
      <c r="B150" s="2">
        <v>72</v>
      </c>
      <c r="C150" s="2" t="s">
        <v>1</v>
      </c>
      <c r="D150" s="2">
        <v>6</v>
      </c>
      <c r="E150" s="2">
        <v>1</v>
      </c>
      <c r="F150" s="2">
        <v>70</v>
      </c>
      <c r="G150" s="43">
        <v>70</v>
      </c>
      <c r="H150" s="2">
        <v>8.4049999999999994</v>
      </c>
      <c r="I150" s="2">
        <v>8.4049999999999994</v>
      </c>
      <c r="J150" s="3" t="s">
        <v>157</v>
      </c>
      <c r="K150" s="3">
        <v>2</v>
      </c>
      <c r="L150" s="3" t="s">
        <v>504</v>
      </c>
      <c r="M150" s="3" t="s">
        <v>10</v>
      </c>
      <c r="N150" s="3"/>
      <c r="O150" s="3"/>
      <c r="P150" s="3"/>
      <c r="Q150" s="3"/>
      <c r="R150" s="3"/>
      <c r="S150" s="3"/>
      <c r="T150" s="3"/>
      <c r="U150" s="2"/>
    </row>
    <row r="151" spans="1:21">
      <c r="A151" s="2">
        <v>357</v>
      </c>
      <c r="B151" s="2">
        <v>72</v>
      </c>
      <c r="C151" s="2" t="s">
        <v>1</v>
      </c>
      <c r="D151" s="2">
        <v>6</v>
      </c>
      <c r="E151" s="2">
        <v>1</v>
      </c>
      <c r="F151" s="2">
        <v>70</v>
      </c>
      <c r="G151" s="43">
        <v>80</v>
      </c>
      <c r="H151" s="2">
        <v>8.4049999999999994</v>
      </c>
      <c r="I151" s="2">
        <v>8.5050000000000008</v>
      </c>
      <c r="J151" s="3"/>
      <c r="K151" s="3"/>
      <c r="L151" s="3"/>
      <c r="M151" s="3"/>
      <c r="N151" s="3"/>
      <c r="O151" s="3">
        <v>0</v>
      </c>
      <c r="P151" s="3"/>
      <c r="Q151" s="3"/>
      <c r="R151" s="3"/>
      <c r="S151" s="3"/>
      <c r="T151" s="3"/>
      <c r="U151" s="2"/>
    </row>
    <row r="152" spans="1:21">
      <c r="A152" s="2">
        <v>357</v>
      </c>
      <c r="B152" s="2">
        <v>72</v>
      </c>
      <c r="C152" s="2" t="s">
        <v>1</v>
      </c>
      <c r="D152" s="2">
        <v>6</v>
      </c>
      <c r="E152" s="2" t="s">
        <v>4</v>
      </c>
      <c r="F152" s="2">
        <v>0</v>
      </c>
      <c r="G152" s="2">
        <v>11</v>
      </c>
      <c r="H152" s="2">
        <v>8.5050000000000008</v>
      </c>
      <c r="I152" s="2">
        <v>8.6150000000000002</v>
      </c>
      <c r="J152" s="3"/>
      <c r="K152" s="3"/>
      <c r="L152" s="3"/>
      <c r="M152" s="3"/>
      <c r="N152" s="3"/>
      <c r="O152" s="3">
        <v>0</v>
      </c>
      <c r="P152" s="3"/>
      <c r="Q152" s="3"/>
      <c r="R152" s="3"/>
      <c r="S152" s="3"/>
      <c r="T152" s="3"/>
      <c r="U152" s="2"/>
    </row>
    <row r="153" spans="1:21">
      <c r="A153" s="2">
        <v>357</v>
      </c>
      <c r="B153" s="46">
        <v>72</v>
      </c>
      <c r="C153" s="46" t="s">
        <v>1</v>
      </c>
      <c r="D153" s="46">
        <v>7</v>
      </c>
      <c r="E153" s="46">
        <v>1</v>
      </c>
      <c r="F153" s="46">
        <v>0</v>
      </c>
      <c r="G153" s="46">
        <v>103</v>
      </c>
      <c r="H153" s="2">
        <v>8.9879999999999995</v>
      </c>
      <c r="I153" s="2">
        <v>10.017999999999999</v>
      </c>
      <c r="J153" s="58"/>
      <c r="K153" s="58">
        <v>0</v>
      </c>
      <c r="L153" s="58"/>
      <c r="M153" s="58"/>
      <c r="N153" s="58"/>
      <c r="O153" s="58">
        <v>0</v>
      </c>
      <c r="P153" s="58"/>
      <c r="Q153" s="58"/>
      <c r="R153" s="58"/>
      <c r="S153" s="58"/>
      <c r="T153" s="58"/>
      <c r="U153" s="46"/>
    </row>
    <row r="154" spans="1:21">
      <c r="A154" s="2">
        <v>357</v>
      </c>
      <c r="B154" s="46">
        <v>72</v>
      </c>
      <c r="C154" s="46" t="s">
        <v>1</v>
      </c>
      <c r="D154" s="46">
        <v>7</v>
      </c>
      <c r="E154" s="46">
        <v>1</v>
      </c>
      <c r="F154" s="46">
        <v>103</v>
      </c>
      <c r="G154" s="46">
        <v>130</v>
      </c>
      <c r="H154" s="2">
        <v>10.017999999999999</v>
      </c>
      <c r="I154" s="2">
        <v>10.288</v>
      </c>
      <c r="J154" s="58" t="s">
        <v>54</v>
      </c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46"/>
    </row>
    <row r="155" spans="1:21">
      <c r="A155" s="2">
        <v>357</v>
      </c>
      <c r="B155" s="46">
        <v>72</v>
      </c>
      <c r="C155" s="46" t="s">
        <v>1</v>
      </c>
      <c r="D155" s="46">
        <v>7</v>
      </c>
      <c r="E155" s="46" t="s">
        <v>4</v>
      </c>
      <c r="F155" s="46">
        <v>0</v>
      </c>
      <c r="G155" s="46">
        <v>14</v>
      </c>
      <c r="H155" s="2">
        <v>10.288</v>
      </c>
      <c r="I155" s="2">
        <v>10.428000000000001</v>
      </c>
      <c r="J155" s="58" t="s">
        <v>88</v>
      </c>
      <c r="K155" s="58">
        <v>0</v>
      </c>
      <c r="L155" s="58"/>
      <c r="M155" s="58"/>
      <c r="N155" s="58"/>
      <c r="O155" s="58">
        <v>0</v>
      </c>
      <c r="P155" s="58"/>
      <c r="Q155" s="58"/>
      <c r="R155" s="58"/>
      <c r="S155" s="58"/>
      <c r="T155" s="58"/>
      <c r="U155" s="46"/>
    </row>
    <row r="156" spans="1:21">
      <c r="A156" s="2">
        <v>357</v>
      </c>
      <c r="B156" s="2">
        <v>72</v>
      </c>
      <c r="C156" s="2" t="s">
        <v>1</v>
      </c>
      <c r="D156" s="43">
        <v>8</v>
      </c>
      <c r="E156" s="2">
        <v>1</v>
      </c>
      <c r="F156" s="2">
        <v>0</v>
      </c>
      <c r="G156" s="2">
        <v>80</v>
      </c>
      <c r="H156" s="2">
        <v>10.708</v>
      </c>
      <c r="I156" s="2">
        <v>11.508000000000001</v>
      </c>
      <c r="J156" s="58"/>
      <c r="K156" s="58">
        <v>0</v>
      </c>
      <c r="L156" s="58"/>
      <c r="M156" s="58"/>
      <c r="N156" s="58"/>
      <c r="O156" s="58">
        <v>0</v>
      </c>
      <c r="P156" s="58"/>
      <c r="Q156" s="58"/>
      <c r="R156" s="58"/>
      <c r="S156" s="58"/>
      <c r="T156" s="58"/>
      <c r="U156" s="46"/>
    </row>
    <row r="157" spans="1:21">
      <c r="A157" s="2">
        <v>357</v>
      </c>
      <c r="B157" s="2">
        <v>72</v>
      </c>
      <c r="C157" s="2" t="s">
        <v>1</v>
      </c>
      <c r="D157" s="43">
        <v>8</v>
      </c>
      <c r="E157" s="2">
        <v>2</v>
      </c>
      <c r="F157" s="2">
        <v>0</v>
      </c>
      <c r="G157" s="2">
        <v>77</v>
      </c>
      <c r="H157" s="2">
        <v>11.507999999999999</v>
      </c>
      <c r="I157" s="2">
        <v>12.277999999999999</v>
      </c>
      <c r="J157" s="58"/>
      <c r="K157" s="58"/>
      <c r="L157" s="58"/>
      <c r="M157" s="58"/>
      <c r="N157" s="58"/>
      <c r="O157" s="58">
        <v>0</v>
      </c>
      <c r="P157" s="58"/>
      <c r="Q157" s="58"/>
      <c r="R157" s="58"/>
      <c r="S157" s="58"/>
      <c r="T157" s="58"/>
      <c r="U157" s="46"/>
    </row>
    <row r="158" spans="1:21">
      <c r="A158" s="2">
        <v>357</v>
      </c>
      <c r="B158" s="2">
        <v>72</v>
      </c>
      <c r="C158" s="2" t="s">
        <v>1</v>
      </c>
      <c r="D158" s="43">
        <v>8</v>
      </c>
      <c r="E158" s="2" t="s">
        <v>4</v>
      </c>
      <c r="F158" s="2">
        <v>0</v>
      </c>
      <c r="G158" s="2">
        <v>20</v>
      </c>
      <c r="H158" s="2">
        <v>12.278</v>
      </c>
      <c r="I158" s="2">
        <v>12.478</v>
      </c>
      <c r="J158" s="58" t="s">
        <v>54</v>
      </c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46"/>
    </row>
    <row r="160" spans="1:21">
      <c r="A160" s="39">
        <v>357</v>
      </c>
      <c r="B160" s="39">
        <v>74</v>
      </c>
      <c r="C160" s="39" t="s">
        <v>0</v>
      </c>
      <c r="D160" s="39">
        <v>1</v>
      </c>
      <c r="E160" s="39">
        <v>1</v>
      </c>
      <c r="F160" s="39">
        <v>0</v>
      </c>
      <c r="G160" s="39">
        <v>86</v>
      </c>
      <c r="H160" s="39">
        <v>0</v>
      </c>
      <c r="I160" s="39">
        <v>0.86</v>
      </c>
      <c r="O160" s="57">
        <v>0</v>
      </c>
      <c r="T160" s="57" t="s">
        <v>5</v>
      </c>
    </row>
    <row r="162" spans="1:20">
      <c r="A162" s="46">
        <v>357</v>
      </c>
      <c r="B162" s="46">
        <v>75</v>
      </c>
      <c r="C162" s="46" t="s">
        <v>0</v>
      </c>
      <c r="D162" s="46">
        <v>1</v>
      </c>
      <c r="E162" s="46">
        <v>1</v>
      </c>
      <c r="F162" s="2"/>
      <c r="G162" s="43"/>
      <c r="H162" s="2">
        <v>0</v>
      </c>
      <c r="I162" s="2">
        <v>0</v>
      </c>
      <c r="J162" s="3"/>
      <c r="K162" s="3"/>
      <c r="L162" s="3"/>
      <c r="M162" s="45"/>
      <c r="N162" s="3"/>
      <c r="O162" s="3">
        <v>0</v>
      </c>
      <c r="P162" s="3"/>
      <c r="Q162" s="3"/>
      <c r="R162" s="3"/>
      <c r="S162" s="3"/>
      <c r="T162" s="3" t="s">
        <v>516</v>
      </c>
    </row>
    <row r="163" spans="1:20">
      <c r="A163" s="1">
        <v>357</v>
      </c>
      <c r="B163" s="1">
        <v>75</v>
      </c>
      <c r="C163" s="1" t="s">
        <v>0</v>
      </c>
      <c r="D163" s="1">
        <v>1</v>
      </c>
      <c r="E163" s="1" t="s">
        <v>4</v>
      </c>
      <c r="F163" s="2">
        <v>0</v>
      </c>
      <c r="G163" s="43">
        <v>8</v>
      </c>
      <c r="H163" s="2">
        <v>0.52</v>
      </c>
      <c r="I163" s="2">
        <v>0.6</v>
      </c>
      <c r="J163" s="3" t="s">
        <v>54</v>
      </c>
      <c r="K163" s="3"/>
      <c r="L163" s="3"/>
      <c r="M163" s="45"/>
      <c r="N163" s="3"/>
      <c r="O163" s="3">
        <v>0</v>
      </c>
      <c r="P163" s="3"/>
      <c r="Q163" s="3"/>
      <c r="R163" s="3"/>
      <c r="S163" s="3"/>
      <c r="T163" s="3" t="s">
        <v>54</v>
      </c>
    </row>
    <row r="164" spans="1:20">
      <c r="A164" s="1">
        <v>357</v>
      </c>
      <c r="B164" s="1">
        <v>75</v>
      </c>
      <c r="C164" s="1" t="s">
        <v>0</v>
      </c>
      <c r="D164" s="1">
        <v>1</v>
      </c>
      <c r="E164" s="1" t="s">
        <v>4</v>
      </c>
      <c r="F164" s="2">
        <v>8</v>
      </c>
      <c r="G164" s="43">
        <v>13</v>
      </c>
      <c r="H164" s="2">
        <v>0.6</v>
      </c>
      <c r="I164" s="2">
        <v>0.65</v>
      </c>
      <c r="J164" s="3"/>
      <c r="K164" s="3"/>
      <c r="L164" s="3"/>
      <c r="M164" s="45"/>
      <c r="N164" s="3"/>
      <c r="O164" s="3">
        <v>0</v>
      </c>
      <c r="P164" s="3"/>
      <c r="Q164" s="3"/>
      <c r="R164" s="3"/>
      <c r="S164" s="3"/>
      <c r="T164" s="3" t="s">
        <v>517</v>
      </c>
    </row>
    <row r="165" spans="1:20">
      <c r="A165" s="46">
        <v>357</v>
      </c>
      <c r="B165" s="46">
        <v>75</v>
      </c>
      <c r="C165" s="46" t="s">
        <v>1</v>
      </c>
      <c r="D165" s="46">
        <v>1</v>
      </c>
      <c r="E165" s="46">
        <v>1</v>
      </c>
      <c r="F165" s="46">
        <v>0</v>
      </c>
      <c r="G165" s="46">
        <v>36</v>
      </c>
      <c r="H165" s="2">
        <v>0</v>
      </c>
      <c r="I165" s="2">
        <v>0.36</v>
      </c>
      <c r="J165" s="58"/>
      <c r="K165" s="58"/>
      <c r="L165" s="58"/>
      <c r="M165" s="58"/>
      <c r="N165" s="58"/>
      <c r="O165" s="3">
        <v>0</v>
      </c>
      <c r="P165" s="58"/>
      <c r="Q165" s="58"/>
      <c r="R165" s="58"/>
      <c r="S165" s="58"/>
      <c r="T165" s="58" t="s">
        <v>518</v>
      </c>
    </row>
    <row r="166" spans="1:20">
      <c r="A166" s="1">
        <v>357</v>
      </c>
      <c r="B166" s="1">
        <v>75</v>
      </c>
      <c r="C166" s="1" t="s">
        <v>1</v>
      </c>
      <c r="D166" s="1">
        <v>2</v>
      </c>
      <c r="E166" s="1">
        <v>1</v>
      </c>
      <c r="F166" s="2">
        <v>8</v>
      </c>
      <c r="G166" s="43">
        <v>68</v>
      </c>
      <c r="H166" s="2">
        <v>2.3580000000000001</v>
      </c>
      <c r="I166" s="2">
        <v>2.9580000000000002</v>
      </c>
      <c r="J166" s="3"/>
      <c r="K166" s="3"/>
      <c r="L166" s="3"/>
      <c r="M166" s="45"/>
      <c r="N166" s="3"/>
      <c r="O166" s="3">
        <v>0</v>
      </c>
      <c r="P166" s="3"/>
      <c r="Q166" s="3"/>
      <c r="R166" s="3"/>
      <c r="S166" s="3"/>
      <c r="T166" s="3" t="s">
        <v>518</v>
      </c>
    </row>
    <row r="167" spans="1:20">
      <c r="A167" s="1">
        <v>357</v>
      </c>
      <c r="B167" s="1">
        <v>75</v>
      </c>
      <c r="C167" s="1" t="s">
        <v>1</v>
      </c>
      <c r="D167" s="1">
        <v>2</v>
      </c>
      <c r="E167" s="1">
        <v>1</v>
      </c>
      <c r="F167" s="2">
        <v>68</v>
      </c>
      <c r="G167" s="43">
        <v>93</v>
      </c>
      <c r="H167" s="2">
        <v>2.9580000000000002</v>
      </c>
      <c r="I167" s="2">
        <v>3.2080000000000002</v>
      </c>
      <c r="J167" s="3" t="s">
        <v>54</v>
      </c>
      <c r="K167" s="3"/>
      <c r="L167" s="3"/>
      <c r="M167" s="45"/>
      <c r="N167" s="3"/>
      <c r="O167" s="3">
        <v>0</v>
      </c>
      <c r="P167" s="3"/>
      <c r="Q167" s="3"/>
      <c r="R167" s="3"/>
      <c r="S167" s="3"/>
      <c r="T167" s="3" t="s">
        <v>289</v>
      </c>
    </row>
    <row r="168" spans="1:20">
      <c r="A168" s="1">
        <v>357</v>
      </c>
      <c r="B168" s="1">
        <v>75</v>
      </c>
      <c r="C168" s="1" t="s">
        <v>1</v>
      </c>
      <c r="D168" s="1">
        <v>2</v>
      </c>
      <c r="E168" s="1" t="s">
        <v>4</v>
      </c>
      <c r="F168" s="2">
        <v>0</v>
      </c>
      <c r="G168" s="43">
        <v>5</v>
      </c>
      <c r="H168" s="2">
        <v>3.2080000000000002</v>
      </c>
      <c r="I168" s="2">
        <v>3.258</v>
      </c>
      <c r="J168" s="3"/>
      <c r="K168" s="3"/>
      <c r="L168" s="3"/>
      <c r="M168" s="45"/>
      <c r="N168" s="3"/>
      <c r="O168" s="3">
        <v>0</v>
      </c>
      <c r="P168" s="3"/>
      <c r="Q168" s="3"/>
      <c r="R168" s="3"/>
      <c r="S168" s="3"/>
      <c r="T168" s="3" t="s">
        <v>9</v>
      </c>
    </row>
    <row r="169" spans="1:20">
      <c r="A169" s="46">
        <v>357</v>
      </c>
      <c r="B169" s="46">
        <v>75</v>
      </c>
      <c r="C169" s="46" t="s">
        <v>1</v>
      </c>
      <c r="D169" s="46">
        <v>3</v>
      </c>
      <c r="E169" s="46">
        <v>1</v>
      </c>
      <c r="F169" s="2">
        <v>0</v>
      </c>
      <c r="G169" s="43">
        <v>54</v>
      </c>
      <c r="H169" s="2">
        <v>3.9820000000000002</v>
      </c>
      <c r="I169" s="2">
        <v>4.5220000000000002</v>
      </c>
      <c r="J169" s="3"/>
      <c r="K169" s="3"/>
      <c r="L169" s="3"/>
      <c r="M169" s="3"/>
      <c r="N169" s="3"/>
      <c r="O169" s="3">
        <v>0</v>
      </c>
      <c r="P169" s="3"/>
      <c r="Q169" s="3"/>
      <c r="R169" s="3"/>
      <c r="S169" s="3"/>
      <c r="T169" s="3" t="s">
        <v>290</v>
      </c>
    </row>
    <row r="170" spans="1:20">
      <c r="A170" s="46">
        <v>357</v>
      </c>
      <c r="B170" s="46">
        <v>75</v>
      </c>
      <c r="C170" s="46" t="s">
        <v>1</v>
      </c>
      <c r="D170" s="46">
        <v>3</v>
      </c>
      <c r="E170" s="46">
        <v>1</v>
      </c>
      <c r="F170" s="2">
        <v>54</v>
      </c>
      <c r="G170" s="43">
        <v>74</v>
      </c>
      <c r="H170" s="2">
        <v>4.5220000000000002</v>
      </c>
      <c r="I170" s="2">
        <v>4.7220000000000004</v>
      </c>
      <c r="J170" s="3" t="s">
        <v>54</v>
      </c>
      <c r="K170" s="3"/>
      <c r="L170" s="3"/>
      <c r="M170" s="3"/>
      <c r="N170" s="3"/>
      <c r="O170" s="3">
        <v>0</v>
      </c>
      <c r="P170" s="3"/>
      <c r="Q170" s="3"/>
      <c r="R170" s="3"/>
      <c r="S170" s="3"/>
      <c r="T170" s="3" t="s">
        <v>290</v>
      </c>
    </row>
    <row r="171" spans="1:20">
      <c r="A171" s="46">
        <v>357</v>
      </c>
      <c r="B171" s="46">
        <v>75</v>
      </c>
      <c r="C171" s="46" t="s">
        <v>1</v>
      </c>
      <c r="D171" s="46">
        <v>3</v>
      </c>
      <c r="E171" s="46">
        <v>2</v>
      </c>
      <c r="F171" s="2">
        <v>74</v>
      </c>
      <c r="G171" s="43">
        <v>132</v>
      </c>
      <c r="H171" s="2" t="e">
        <v>#N/A</v>
      </c>
      <c r="I171" s="2" t="e">
        <v>#N/A</v>
      </c>
      <c r="J171" s="3"/>
      <c r="K171" s="3"/>
      <c r="L171" s="3"/>
      <c r="M171" s="3"/>
      <c r="N171" s="3"/>
      <c r="O171" s="3">
        <v>0</v>
      </c>
      <c r="P171" s="3"/>
      <c r="Q171" s="3"/>
      <c r="R171" s="3"/>
      <c r="S171" s="3"/>
      <c r="T171" s="3" t="s">
        <v>519</v>
      </c>
    </row>
    <row r="172" spans="1:20">
      <c r="A172" s="1">
        <v>357</v>
      </c>
      <c r="B172" s="1">
        <v>75</v>
      </c>
      <c r="C172" s="1" t="s">
        <v>1</v>
      </c>
      <c r="D172" s="1">
        <v>3</v>
      </c>
      <c r="E172" s="1" t="s">
        <v>4</v>
      </c>
      <c r="F172" s="1">
        <v>0</v>
      </c>
      <c r="G172" s="1">
        <v>10</v>
      </c>
      <c r="H172" s="2">
        <v>5.2720000000000002</v>
      </c>
      <c r="I172" s="2">
        <v>5.3719999999999999</v>
      </c>
      <c r="J172" s="3"/>
      <c r="K172" s="3"/>
      <c r="L172" s="3"/>
      <c r="M172" s="3"/>
      <c r="N172" s="3"/>
      <c r="O172" s="3">
        <v>0</v>
      </c>
      <c r="P172" s="3"/>
      <c r="Q172" s="3"/>
      <c r="R172" s="3"/>
      <c r="S172" s="3"/>
      <c r="T172" s="3" t="s">
        <v>9</v>
      </c>
    </row>
    <row r="174" spans="1:20">
      <c r="A174" s="43">
        <v>357</v>
      </c>
      <c r="B174" s="2">
        <v>76</v>
      </c>
      <c r="C174" s="2" t="s">
        <v>0</v>
      </c>
      <c r="D174" s="43">
        <v>1</v>
      </c>
      <c r="E174" s="2">
        <v>1</v>
      </c>
      <c r="F174" s="2">
        <v>0</v>
      </c>
      <c r="G174" s="43">
        <v>40</v>
      </c>
      <c r="H174" s="2">
        <v>0</v>
      </c>
      <c r="I174" s="2">
        <v>0.4</v>
      </c>
      <c r="J174" s="3"/>
      <c r="K174" s="3"/>
      <c r="L174" s="3"/>
      <c r="M174" s="3"/>
      <c r="N174" s="3"/>
      <c r="O174" s="3">
        <v>0</v>
      </c>
      <c r="P174" s="3"/>
      <c r="Q174" s="3"/>
      <c r="R174" s="3"/>
      <c r="S174" s="3"/>
      <c r="T174" s="3" t="s">
        <v>520</v>
      </c>
    </row>
    <row r="175" spans="1:20">
      <c r="A175" s="43"/>
      <c r="B175" s="2"/>
      <c r="C175" s="2"/>
      <c r="D175" s="43"/>
      <c r="E175" s="2"/>
      <c r="F175" s="2"/>
      <c r="G175" s="43"/>
      <c r="H175" s="2" t="s">
        <v>2</v>
      </c>
      <c r="I175" s="2" t="s">
        <v>2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>
      <c r="A176" s="43">
        <v>357</v>
      </c>
      <c r="B176" s="2">
        <v>76</v>
      </c>
      <c r="C176" s="2" t="s">
        <v>1</v>
      </c>
      <c r="D176" s="43">
        <v>1</v>
      </c>
      <c r="E176" s="2" t="s">
        <v>4</v>
      </c>
      <c r="F176" s="2">
        <v>0</v>
      </c>
      <c r="G176" s="43">
        <v>14</v>
      </c>
      <c r="H176" s="2">
        <v>0</v>
      </c>
      <c r="I176" s="2">
        <v>0.14000000000000001</v>
      </c>
      <c r="J176" s="3"/>
      <c r="K176" s="3"/>
      <c r="L176" s="3"/>
      <c r="M176" s="3"/>
      <c r="N176" s="3">
        <v>0</v>
      </c>
      <c r="O176" s="3">
        <v>0</v>
      </c>
      <c r="P176" s="3"/>
      <c r="Q176" s="3"/>
      <c r="R176" s="3"/>
      <c r="S176" s="3"/>
      <c r="T176" s="3"/>
    </row>
    <row r="177" spans="1:20" ht="30">
      <c r="A177" s="43">
        <v>357</v>
      </c>
      <c r="B177" s="2">
        <v>76</v>
      </c>
      <c r="C177" s="2" t="s">
        <v>1</v>
      </c>
      <c r="D177" s="43">
        <v>2</v>
      </c>
      <c r="E177" s="2">
        <v>1</v>
      </c>
      <c r="F177" s="2">
        <v>0</v>
      </c>
      <c r="G177" s="43">
        <v>5</v>
      </c>
      <c r="H177" s="2">
        <v>1.7190000000000001</v>
      </c>
      <c r="I177" s="2">
        <v>1.7690000000000001</v>
      </c>
      <c r="J177" s="3"/>
      <c r="K177" s="3"/>
      <c r="L177" s="3"/>
      <c r="M177" s="3"/>
      <c r="N177" s="3"/>
      <c r="O177" s="3">
        <v>0</v>
      </c>
      <c r="P177" s="3"/>
      <c r="Q177" s="3"/>
      <c r="R177" s="3"/>
      <c r="S177" s="3"/>
      <c r="T177" s="3" t="s">
        <v>521</v>
      </c>
    </row>
    <row r="178" spans="1:20">
      <c r="A178" s="43">
        <v>357</v>
      </c>
      <c r="B178" s="2">
        <v>76</v>
      </c>
      <c r="C178" s="2" t="s">
        <v>1</v>
      </c>
      <c r="D178" s="43">
        <v>2</v>
      </c>
      <c r="E178" s="2">
        <v>1</v>
      </c>
      <c r="F178" s="2">
        <v>5</v>
      </c>
      <c r="G178" s="43">
        <v>42</v>
      </c>
      <c r="H178" s="2">
        <v>1.7690000000000001</v>
      </c>
      <c r="I178" s="2">
        <v>2.1390000000000002</v>
      </c>
      <c r="J178" s="3"/>
      <c r="K178" s="3"/>
      <c r="L178" s="3"/>
      <c r="M178" s="3"/>
      <c r="N178" s="3"/>
      <c r="O178" s="3">
        <v>0</v>
      </c>
      <c r="P178" s="3"/>
      <c r="Q178" s="3"/>
      <c r="R178" s="3"/>
      <c r="S178" s="3"/>
      <c r="T178" s="3" t="s">
        <v>522</v>
      </c>
    </row>
    <row r="179" spans="1:20">
      <c r="A179" s="43">
        <v>357</v>
      </c>
      <c r="B179" s="2">
        <v>76</v>
      </c>
      <c r="C179" s="2" t="s">
        <v>1</v>
      </c>
      <c r="D179" s="43">
        <v>2</v>
      </c>
      <c r="E179" s="2">
        <v>1</v>
      </c>
      <c r="F179" s="2">
        <v>42</v>
      </c>
      <c r="G179" s="43">
        <v>58</v>
      </c>
      <c r="H179" s="2">
        <v>2.1390000000000002</v>
      </c>
      <c r="I179" s="2">
        <v>2.2989999999999999</v>
      </c>
      <c r="J179" s="3" t="s">
        <v>469</v>
      </c>
      <c r="K179" s="3"/>
      <c r="L179" s="3"/>
      <c r="M179" s="3"/>
      <c r="N179" s="3"/>
      <c r="O179" s="3">
        <v>0</v>
      </c>
      <c r="P179" s="3"/>
      <c r="Q179" s="3"/>
      <c r="R179" s="3"/>
      <c r="S179" s="3"/>
      <c r="T179" s="3" t="s">
        <v>523</v>
      </c>
    </row>
    <row r="180" spans="1:20">
      <c r="A180" s="43">
        <v>357</v>
      </c>
      <c r="B180" s="2">
        <v>76</v>
      </c>
      <c r="C180" s="2" t="s">
        <v>1</v>
      </c>
      <c r="D180" s="43">
        <v>2</v>
      </c>
      <c r="E180" s="2">
        <v>1</v>
      </c>
      <c r="F180" s="2">
        <v>58</v>
      </c>
      <c r="G180" s="43">
        <v>70</v>
      </c>
      <c r="H180" s="2">
        <v>2.2989999999999999</v>
      </c>
      <c r="I180" s="2">
        <v>2.419</v>
      </c>
      <c r="J180" s="3"/>
      <c r="K180" s="3"/>
      <c r="L180" s="3"/>
      <c r="M180" s="3"/>
      <c r="N180" s="3"/>
      <c r="O180" s="3">
        <v>0</v>
      </c>
      <c r="P180" s="3"/>
      <c r="Q180" s="3"/>
      <c r="R180" s="3"/>
      <c r="S180" s="3"/>
      <c r="T180" s="3"/>
    </row>
    <row r="181" spans="1:20">
      <c r="A181" s="43">
        <v>357</v>
      </c>
      <c r="B181" s="2">
        <v>76</v>
      </c>
      <c r="C181" s="2" t="s">
        <v>1</v>
      </c>
      <c r="D181" s="43">
        <v>2</v>
      </c>
      <c r="E181" s="2" t="s">
        <v>4</v>
      </c>
      <c r="F181" s="2">
        <v>0</v>
      </c>
      <c r="G181" s="43">
        <v>10</v>
      </c>
      <c r="H181" s="2">
        <v>2.4489999999999998</v>
      </c>
      <c r="I181" s="2">
        <v>2.5489999999999999</v>
      </c>
      <c r="J181" s="3"/>
      <c r="K181" s="3"/>
      <c r="L181" s="3"/>
      <c r="M181" s="3"/>
      <c r="N181" s="3"/>
      <c r="O181" s="3">
        <v>0</v>
      </c>
      <c r="P181" s="3"/>
      <c r="Q181" s="3"/>
      <c r="R181" s="3"/>
      <c r="S181" s="3"/>
      <c r="T181" s="3"/>
    </row>
    <row r="182" spans="1:20">
      <c r="A182" s="43">
        <v>357</v>
      </c>
      <c r="B182" s="2">
        <v>76</v>
      </c>
      <c r="C182" s="2" t="s">
        <v>1</v>
      </c>
      <c r="D182" s="43">
        <v>3</v>
      </c>
      <c r="E182" s="2">
        <v>1</v>
      </c>
      <c r="F182" s="2">
        <v>0</v>
      </c>
      <c r="G182" s="43">
        <v>48</v>
      </c>
      <c r="H182" s="2">
        <v>3.4390000000000001</v>
      </c>
      <c r="I182" s="2">
        <v>3.919</v>
      </c>
      <c r="J182" s="3"/>
      <c r="K182" s="3"/>
      <c r="L182" s="3"/>
      <c r="M182" s="3"/>
      <c r="N182" s="3"/>
      <c r="O182" s="3">
        <v>0</v>
      </c>
      <c r="P182" s="3"/>
      <c r="Q182" s="3"/>
      <c r="R182" s="3"/>
      <c r="S182" s="3"/>
      <c r="T182" s="3"/>
    </row>
    <row r="183" spans="1:20">
      <c r="A183" s="43">
        <v>357</v>
      </c>
      <c r="B183" s="2">
        <v>76</v>
      </c>
      <c r="C183" s="2" t="s">
        <v>1</v>
      </c>
      <c r="D183" s="43">
        <v>3</v>
      </c>
      <c r="E183" s="2">
        <v>1</v>
      </c>
      <c r="F183" s="2">
        <v>48</v>
      </c>
      <c r="G183" s="43">
        <v>90</v>
      </c>
      <c r="H183" s="2">
        <v>3.919</v>
      </c>
      <c r="I183" s="2">
        <v>4.3390000000000004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 t="s">
        <v>9</v>
      </c>
    </row>
    <row r="184" spans="1:20">
      <c r="A184" s="43">
        <v>357</v>
      </c>
      <c r="B184" s="2">
        <v>76</v>
      </c>
      <c r="C184" s="2" t="s">
        <v>1</v>
      </c>
      <c r="D184" s="43">
        <v>3</v>
      </c>
      <c r="E184" s="2">
        <v>1</v>
      </c>
      <c r="F184" s="2">
        <v>90</v>
      </c>
      <c r="G184" s="43">
        <v>126</v>
      </c>
      <c r="H184" s="2">
        <v>4.3390000000000004</v>
      </c>
      <c r="I184" s="2">
        <v>4.6989999999999998</v>
      </c>
      <c r="J184" s="3" t="s">
        <v>54</v>
      </c>
      <c r="K184" s="3"/>
      <c r="L184" s="3"/>
      <c r="M184" s="3"/>
      <c r="N184" s="3"/>
      <c r="O184" s="3"/>
      <c r="P184" s="3"/>
      <c r="Q184" s="3"/>
      <c r="R184" s="3"/>
      <c r="S184" s="3"/>
      <c r="T184" s="3" t="s">
        <v>9</v>
      </c>
    </row>
    <row r="185" spans="1:20">
      <c r="A185" s="43">
        <v>357</v>
      </c>
      <c r="B185" s="2">
        <v>76</v>
      </c>
      <c r="C185" s="2" t="s">
        <v>1</v>
      </c>
      <c r="D185" s="43">
        <v>4</v>
      </c>
      <c r="E185" s="2">
        <v>1</v>
      </c>
      <c r="F185" s="2">
        <v>0</v>
      </c>
      <c r="G185" s="43">
        <v>130</v>
      </c>
      <c r="H185" s="2">
        <v>5.1589999999999998</v>
      </c>
      <c r="I185" s="2">
        <v>6.4589999999999996</v>
      </c>
      <c r="J185" s="3"/>
      <c r="K185" s="3"/>
      <c r="L185" s="3"/>
      <c r="M185" s="3"/>
      <c r="N185" s="3"/>
      <c r="O185" s="3">
        <v>0</v>
      </c>
      <c r="P185" s="3"/>
      <c r="Q185" s="3"/>
      <c r="R185" s="3"/>
      <c r="S185" s="3"/>
      <c r="T185" s="3"/>
    </row>
    <row r="186" spans="1:20">
      <c r="A186" s="43">
        <v>357</v>
      </c>
      <c r="B186" s="2">
        <v>76</v>
      </c>
      <c r="C186" s="2" t="s">
        <v>1</v>
      </c>
      <c r="D186" s="43">
        <v>4</v>
      </c>
      <c r="E186" s="2">
        <v>2</v>
      </c>
      <c r="F186" s="2">
        <v>0</v>
      </c>
      <c r="G186" s="43">
        <v>37</v>
      </c>
      <c r="H186" s="2">
        <v>6.4589999999999996</v>
      </c>
      <c r="I186" s="2">
        <v>6.8289999999999997</v>
      </c>
      <c r="J186" s="3"/>
      <c r="K186" s="3"/>
      <c r="L186" s="3"/>
      <c r="M186" s="3"/>
      <c r="N186" s="3"/>
      <c r="O186" s="3">
        <v>0</v>
      </c>
      <c r="P186" s="3"/>
      <c r="Q186" s="3"/>
      <c r="R186" s="3"/>
      <c r="S186" s="3"/>
      <c r="T186" s="3"/>
    </row>
    <row r="187" spans="1:20">
      <c r="A187" s="43">
        <v>357</v>
      </c>
      <c r="B187" s="2">
        <v>76</v>
      </c>
      <c r="C187" s="2" t="s">
        <v>1</v>
      </c>
      <c r="D187" s="43">
        <v>4</v>
      </c>
      <c r="E187" s="2" t="s">
        <v>4</v>
      </c>
      <c r="F187" s="2">
        <v>0</v>
      </c>
      <c r="G187" s="43">
        <v>13</v>
      </c>
      <c r="H187" s="2">
        <v>6.8289999999999997</v>
      </c>
      <c r="I187" s="2">
        <v>6.9589999999999996</v>
      </c>
      <c r="J187" s="3"/>
      <c r="K187" s="3"/>
      <c r="L187" s="3"/>
      <c r="M187" s="3"/>
      <c r="N187" s="3"/>
      <c r="O187" s="3">
        <v>0</v>
      </c>
      <c r="P187" s="3"/>
      <c r="Q187" s="3"/>
      <c r="R187" s="3"/>
      <c r="S187" s="3"/>
      <c r="T187" s="3"/>
    </row>
    <row r="188" spans="1:20">
      <c r="A188" s="43">
        <v>357</v>
      </c>
      <c r="B188" s="2">
        <v>76</v>
      </c>
      <c r="C188" s="2" t="s">
        <v>1</v>
      </c>
      <c r="D188" s="43">
        <v>5</v>
      </c>
      <c r="E188" s="2">
        <v>1</v>
      </c>
      <c r="F188" s="2">
        <v>0</v>
      </c>
      <c r="G188" s="43">
        <v>36</v>
      </c>
      <c r="H188" s="2">
        <v>6.7290000000000001</v>
      </c>
      <c r="I188" s="2">
        <v>7.0890000000000004</v>
      </c>
      <c r="J188" s="3" t="s">
        <v>54</v>
      </c>
      <c r="K188" s="3"/>
      <c r="L188" s="3"/>
      <c r="M188" s="3"/>
      <c r="N188" s="3"/>
      <c r="O188" s="3">
        <v>0</v>
      </c>
      <c r="P188" s="3"/>
      <c r="Q188" s="3"/>
      <c r="R188" s="3"/>
      <c r="S188" s="3"/>
      <c r="T188" s="3"/>
    </row>
    <row r="189" spans="1:20">
      <c r="A189" s="43">
        <v>357</v>
      </c>
      <c r="B189" s="2">
        <v>76</v>
      </c>
      <c r="C189" s="2" t="s">
        <v>1</v>
      </c>
      <c r="D189" s="43">
        <v>5</v>
      </c>
      <c r="E189" s="2">
        <v>1</v>
      </c>
      <c r="F189" s="2">
        <v>36</v>
      </c>
      <c r="G189" s="43">
        <v>125</v>
      </c>
      <c r="H189" s="2">
        <v>7.0890000000000004</v>
      </c>
      <c r="I189" s="2">
        <v>7.9790000000000001</v>
      </c>
      <c r="J189" s="3"/>
      <c r="K189" s="3"/>
      <c r="L189" s="3"/>
      <c r="M189" s="3"/>
      <c r="N189" s="3"/>
      <c r="O189" s="3">
        <v>0</v>
      </c>
      <c r="P189" s="3"/>
      <c r="Q189" s="3"/>
      <c r="R189" s="3"/>
      <c r="S189" s="3"/>
      <c r="T189" s="3"/>
    </row>
    <row r="190" spans="1:20">
      <c r="A190" s="43">
        <v>357</v>
      </c>
      <c r="B190" s="2">
        <v>76</v>
      </c>
      <c r="C190" s="2" t="s">
        <v>1</v>
      </c>
      <c r="D190" s="43">
        <v>5</v>
      </c>
      <c r="E190" s="2" t="s">
        <v>4</v>
      </c>
      <c r="F190" s="2">
        <v>0</v>
      </c>
      <c r="G190" s="43">
        <v>9</v>
      </c>
      <c r="H190" s="2">
        <v>7.9790000000000001</v>
      </c>
      <c r="I190" s="2">
        <v>8.0690000000000008</v>
      </c>
      <c r="J190" s="3"/>
      <c r="K190" s="3"/>
      <c r="L190" s="3"/>
      <c r="M190" s="3"/>
      <c r="N190" s="3"/>
      <c r="O190" s="3">
        <v>0</v>
      </c>
      <c r="P190" s="3"/>
      <c r="Q190" s="3"/>
      <c r="R190" s="3"/>
      <c r="S190" s="3"/>
      <c r="T190" s="3"/>
    </row>
    <row r="191" spans="1:20">
      <c r="A191" s="43">
        <v>357</v>
      </c>
      <c r="B191" s="2">
        <v>76</v>
      </c>
      <c r="C191" s="2" t="s">
        <v>1</v>
      </c>
      <c r="D191" s="43">
        <v>6</v>
      </c>
      <c r="E191" s="2">
        <v>1</v>
      </c>
      <c r="F191" s="2">
        <v>0</v>
      </c>
      <c r="G191" s="43">
        <v>129</v>
      </c>
      <c r="H191" s="2">
        <v>7.984</v>
      </c>
      <c r="I191" s="2">
        <v>9.2740000000000009</v>
      </c>
      <c r="J191" s="3"/>
      <c r="K191" s="3"/>
      <c r="L191" s="3"/>
      <c r="M191" s="3"/>
      <c r="N191" s="3"/>
      <c r="O191" s="3">
        <v>0</v>
      </c>
      <c r="P191" s="3"/>
      <c r="Q191" s="3"/>
      <c r="R191" s="3"/>
      <c r="S191" s="3"/>
      <c r="T191" s="3"/>
    </row>
    <row r="192" spans="1:20">
      <c r="A192" s="43">
        <v>357</v>
      </c>
      <c r="B192" s="2">
        <v>76</v>
      </c>
      <c r="C192" s="2" t="s">
        <v>1</v>
      </c>
      <c r="D192" s="43">
        <v>7</v>
      </c>
      <c r="E192" s="2">
        <v>1</v>
      </c>
      <c r="F192" s="2">
        <v>0</v>
      </c>
      <c r="G192" s="43">
        <v>81</v>
      </c>
      <c r="H192" s="2">
        <v>9.7240000000000002</v>
      </c>
      <c r="I192" s="2">
        <v>10.534000000000001</v>
      </c>
      <c r="J192" s="3"/>
      <c r="K192" s="3"/>
      <c r="L192" s="3"/>
      <c r="M192" s="3"/>
      <c r="N192" s="3"/>
      <c r="O192" s="3">
        <v>0</v>
      </c>
      <c r="P192" s="3"/>
      <c r="Q192" s="3"/>
      <c r="R192" s="3"/>
      <c r="S192" s="3"/>
      <c r="T192" s="3"/>
    </row>
    <row r="193" spans="1:20">
      <c r="A193" s="43">
        <v>357</v>
      </c>
      <c r="B193" s="2">
        <v>76</v>
      </c>
      <c r="C193" s="2" t="s">
        <v>1</v>
      </c>
      <c r="D193" s="43">
        <v>7</v>
      </c>
      <c r="E193" s="2">
        <v>1</v>
      </c>
      <c r="F193" s="2">
        <v>81</v>
      </c>
      <c r="G193" s="43">
        <v>120</v>
      </c>
      <c r="H193" s="2">
        <v>10.534000000000001</v>
      </c>
      <c r="I193" s="2">
        <v>10.923999999999999</v>
      </c>
      <c r="J193" s="3" t="s">
        <v>54</v>
      </c>
      <c r="K193" s="3"/>
      <c r="L193" s="3"/>
      <c r="M193" s="3"/>
      <c r="N193" s="3"/>
      <c r="O193" s="3">
        <v>0</v>
      </c>
      <c r="P193" s="3"/>
      <c r="Q193" s="3"/>
      <c r="R193" s="3"/>
      <c r="S193" s="3"/>
      <c r="T193" s="3"/>
    </row>
    <row r="194" spans="1:20">
      <c r="A194" s="43">
        <v>357</v>
      </c>
      <c r="B194" s="2">
        <v>76</v>
      </c>
      <c r="C194" s="2" t="s">
        <v>1</v>
      </c>
      <c r="D194" s="43">
        <v>7</v>
      </c>
      <c r="E194" s="2" t="s">
        <v>4</v>
      </c>
      <c r="F194" s="2">
        <v>0</v>
      </c>
      <c r="G194" s="43">
        <v>10</v>
      </c>
      <c r="H194" s="2">
        <v>10.923999999999999</v>
      </c>
      <c r="I194" s="2">
        <v>11.023999999999999</v>
      </c>
      <c r="J194" s="3"/>
      <c r="K194" s="3"/>
      <c r="L194" s="3"/>
      <c r="M194" s="3"/>
      <c r="N194" s="3"/>
      <c r="O194" s="3">
        <v>0</v>
      </c>
      <c r="P194" s="3"/>
      <c r="Q194" s="3"/>
      <c r="R194" s="3"/>
      <c r="S194" s="3"/>
      <c r="T194" s="3"/>
    </row>
    <row r="195" spans="1:20">
      <c r="A195" s="43">
        <v>357</v>
      </c>
      <c r="B195" s="2">
        <v>76</v>
      </c>
      <c r="C195" s="2" t="s">
        <v>1</v>
      </c>
      <c r="D195" s="43">
        <v>8</v>
      </c>
      <c r="E195" s="2">
        <v>1</v>
      </c>
      <c r="F195" s="2">
        <v>0</v>
      </c>
      <c r="G195" s="43">
        <v>152</v>
      </c>
      <c r="H195" s="2">
        <v>11.154</v>
      </c>
      <c r="I195" s="2">
        <v>12.673999999999999</v>
      </c>
      <c r="J195" s="3"/>
      <c r="K195" s="3"/>
      <c r="L195" s="3"/>
      <c r="M195" s="3"/>
      <c r="N195" s="3"/>
      <c r="O195" s="3">
        <v>0</v>
      </c>
      <c r="P195" s="3"/>
      <c r="Q195" s="3"/>
      <c r="R195" s="3"/>
      <c r="S195" s="3"/>
      <c r="T195" s="3"/>
    </row>
    <row r="196" spans="1:20">
      <c r="A196" s="43">
        <v>357</v>
      </c>
      <c r="B196" s="2">
        <v>76</v>
      </c>
      <c r="C196" s="2" t="s">
        <v>1</v>
      </c>
      <c r="D196" s="43">
        <v>9</v>
      </c>
      <c r="E196" s="2">
        <v>1</v>
      </c>
      <c r="F196" s="2">
        <v>0</v>
      </c>
      <c r="G196" s="43">
        <v>34</v>
      </c>
      <c r="H196" s="2">
        <v>12.874000000000001</v>
      </c>
      <c r="I196" s="2">
        <v>13.214</v>
      </c>
      <c r="J196" s="3"/>
      <c r="K196" s="3"/>
      <c r="L196" s="3"/>
      <c r="M196" s="3"/>
      <c r="N196" s="3"/>
      <c r="O196" s="3">
        <v>0</v>
      </c>
      <c r="P196" s="3"/>
      <c r="Q196" s="3"/>
      <c r="R196" s="3"/>
      <c r="S196" s="3"/>
      <c r="T196" s="3"/>
    </row>
    <row r="197" spans="1:20">
      <c r="A197" s="43">
        <v>357</v>
      </c>
      <c r="B197" s="2">
        <v>76</v>
      </c>
      <c r="C197" s="2" t="s">
        <v>1</v>
      </c>
      <c r="D197" s="43">
        <v>9</v>
      </c>
      <c r="E197" s="2">
        <v>1</v>
      </c>
      <c r="F197" s="2">
        <v>34</v>
      </c>
      <c r="G197" s="43">
        <v>68</v>
      </c>
      <c r="H197" s="2">
        <v>13.214</v>
      </c>
      <c r="I197" s="2">
        <v>13.554</v>
      </c>
      <c r="J197" s="3" t="s">
        <v>54</v>
      </c>
      <c r="K197" s="3"/>
      <c r="L197" s="3"/>
      <c r="M197" s="3"/>
      <c r="N197" s="3"/>
      <c r="O197" s="3">
        <v>0</v>
      </c>
      <c r="P197" s="3"/>
      <c r="Q197" s="3"/>
      <c r="R197" s="3"/>
      <c r="S197" s="3"/>
      <c r="T197" s="3"/>
    </row>
    <row r="198" spans="1:20">
      <c r="A198" s="43">
        <v>357</v>
      </c>
      <c r="B198" s="2">
        <v>76</v>
      </c>
      <c r="C198" s="2" t="s">
        <v>1</v>
      </c>
      <c r="D198" s="43">
        <v>9</v>
      </c>
      <c r="E198" s="2">
        <v>1</v>
      </c>
      <c r="F198" s="2">
        <v>68</v>
      </c>
      <c r="G198" s="43">
        <v>103</v>
      </c>
      <c r="H198" s="2">
        <v>13.554</v>
      </c>
      <c r="I198" s="2">
        <v>13.904</v>
      </c>
      <c r="J198" s="3"/>
      <c r="K198" s="3"/>
      <c r="L198" s="3"/>
      <c r="M198" s="3"/>
      <c r="N198" s="3"/>
      <c r="O198" s="3">
        <v>0</v>
      </c>
      <c r="P198" s="3"/>
      <c r="Q198" s="3"/>
      <c r="R198" s="3"/>
      <c r="S198" s="3"/>
      <c r="T198" s="3"/>
    </row>
    <row r="199" spans="1:20">
      <c r="A199" s="43">
        <v>357</v>
      </c>
      <c r="B199" s="2">
        <v>76</v>
      </c>
      <c r="C199" s="2" t="s">
        <v>1</v>
      </c>
      <c r="D199" s="43">
        <v>9</v>
      </c>
      <c r="E199" s="2" t="s">
        <v>4</v>
      </c>
      <c r="F199" s="2">
        <v>0</v>
      </c>
      <c r="G199" s="43">
        <v>8</v>
      </c>
      <c r="H199" s="2">
        <v>13.904</v>
      </c>
      <c r="I199" s="2">
        <v>13.984</v>
      </c>
      <c r="J199" s="3"/>
      <c r="K199" s="3"/>
      <c r="L199" s="3"/>
      <c r="M199" s="3"/>
      <c r="N199" s="3"/>
      <c r="O199" s="3">
        <v>0</v>
      </c>
      <c r="P199" s="3"/>
      <c r="Q199" s="3"/>
      <c r="R199" s="3"/>
      <c r="S199" s="3"/>
      <c r="T199" s="3"/>
    </row>
    <row r="200" spans="1:20">
      <c r="A200" s="43">
        <v>357</v>
      </c>
      <c r="B200" s="2">
        <v>76</v>
      </c>
      <c r="C200" s="2" t="s">
        <v>1</v>
      </c>
      <c r="D200" s="43">
        <v>10</v>
      </c>
      <c r="E200" s="2">
        <v>1</v>
      </c>
      <c r="F200" s="2">
        <v>0</v>
      </c>
      <c r="G200" s="43">
        <v>91</v>
      </c>
      <c r="H200" s="2">
        <v>14.590999999999999</v>
      </c>
      <c r="I200" s="2">
        <v>15.500999999999999</v>
      </c>
      <c r="J200" s="3"/>
      <c r="K200" s="3">
        <v>1</v>
      </c>
      <c r="L200" s="3"/>
      <c r="M200" s="3"/>
      <c r="N200" s="3"/>
      <c r="O200" s="3">
        <v>0</v>
      </c>
      <c r="P200" s="3"/>
      <c r="Q200" s="3"/>
      <c r="R200" s="3"/>
      <c r="S200" s="3"/>
      <c r="T200" s="3"/>
    </row>
    <row r="201" spans="1:20">
      <c r="A201" s="43">
        <v>357</v>
      </c>
      <c r="B201" s="2">
        <v>76</v>
      </c>
      <c r="C201" s="2" t="s">
        <v>1</v>
      </c>
      <c r="D201" s="43">
        <v>10</v>
      </c>
      <c r="E201" s="2">
        <v>1</v>
      </c>
      <c r="F201" s="2">
        <v>91</v>
      </c>
      <c r="G201" s="43">
        <v>111</v>
      </c>
      <c r="H201" s="2">
        <v>15.500999999999999</v>
      </c>
      <c r="I201" s="2">
        <v>15.700999999999999</v>
      </c>
      <c r="J201" s="3" t="s">
        <v>54</v>
      </c>
      <c r="K201" s="3">
        <v>1</v>
      </c>
      <c r="L201" s="3"/>
      <c r="M201" s="3"/>
      <c r="N201" s="3"/>
      <c r="O201" s="3">
        <v>0</v>
      </c>
      <c r="P201" s="3"/>
      <c r="Q201" s="3"/>
      <c r="R201" s="3"/>
      <c r="S201" s="3"/>
      <c r="T201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workbookViewId="0">
      <pane ySplit="3" topLeftCell="A112" activePane="bottomLeft" state="frozenSplit"/>
      <selection pane="bottomLeft" activeCell="N171" sqref="N171"/>
    </sheetView>
  </sheetViews>
  <sheetFormatPr baseColWidth="10" defaultColWidth="12.5" defaultRowHeight="15" x14ac:dyDescent="0"/>
  <cols>
    <col min="1" max="9" width="12.5" style="39"/>
    <col min="10" max="10" width="15.83203125" style="39" customWidth="1"/>
    <col min="11" max="16" width="12.5" style="39"/>
    <col min="17" max="17" width="41.83203125" style="57" customWidth="1"/>
    <col min="18" max="16384" width="12.5" style="39"/>
  </cols>
  <sheetData>
    <row r="1" spans="1:17">
      <c r="A1" s="48" t="s">
        <v>787</v>
      </c>
    </row>
    <row r="3" spans="1:17" s="38" customFormat="1" ht="60">
      <c r="A3" s="36" t="s">
        <v>12</v>
      </c>
      <c r="B3" s="36" t="s">
        <v>13</v>
      </c>
      <c r="C3" s="36" t="s">
        <v>14</v>
      </c>
      <c r="D3" s="36" t="s">
        <v>11</v>
      </c>
      <c r="E3" s="36" t="s">
        <v>15</v>
      </c>
      <c r="F3" s="36" t="s">
        <v>16</v>
      </c>
      <c r="G3" s="36" t="s">
        <v>17</v>
      </c>
      <c r="H3" s="36" t="s">
        <v>18</v>
      </c>
      <c r="I3" s="36" t="s">
        <v>19</v>
      </c>
      <c r="J3" s="36" t="s">
        <v>22</v>
      </c>
      <c r="K3" s="36" t="s">
        <v>25</v>
      </c>
      <c r="L3" s="36" t="s">
        <v>791</v>
      </c>
      <c r="M3" s="36" t="s">
        <v>524</v>
      </c>
      <c r="N3" s="36" t="s">
        <v>525</v>
      </c>
      <c r="O3" s="36" t="s">
        <v>526</v>
      </c>
      <c r="P3" s="36" t="s">
        <v>527</v>
      </c>
      <c r="Q3" s="36" t="s">
        <v>774</v>
      </c>
    </row>
    <row r="4" spans="1:17" s="18" customFormat="1">
      <c r="A4" s="22">
        <v>357</v>
      </c>
      <c r="B4" s="18">
        <v>68</v>
      </c>
      <c r="C4" s="18" t="s">
        <v>0</v>
      </c>
      <c r="D4" s="22">
        <v>1</v>
      </c>
      <c r="E4" s="18">
        <v>1</v>
      </c>
      <c r="F4" s="18">
        <v>0</v>
      </c>
      <c r="G4" s="22">
        <v>12</v>
      </c>
      <c r="H4" s="39">
        <v>0</v>
      </c>
      <c r="I4" s="39">
        <v>0.12</v>
      </c>
      <c r="J4" s="16"/>
      <c r="L4" s="18">
        <v>0</v>
      </c>
      <c r="Q4" s="16"/>
    </row>
    <row r="5" spans="1:17" s="18" customFormat="1">
      <c r="A5" s="22">
        <v>357</v>
      </c>
      <c r="B5" s="18">
        <v>68</v>
      </c>
      <c r="C5" s="18" t="s">
        <v>0</v>
      </c>
      <c r="D5" s="22">
        <v>1</v>
      </c>
      <c r="E5" s="18">
        <v>1</v>
      </c>
      <c r="F5" s="18">
        <v>12</v>
      </c>
      <c r="G5" s="22">
        <v>22</v>
      </c>
      <c r="H5" s="39">
        <v>0.12</v>
      </c>
      <c r="I5" s="39">
        <v>0.22</v>
      </c>
      <c r="J5" s="16" t="s">
        <v>54</v>
      </c>
      <c r="Q5" s="16"/>
    </row>
    <row r="6" spans="1:17" s="18" customFormat="1">
      <c r="A6" s="22">
        <v>357</v>
      </c>
      <c r="B6" s="18">
        <v>68</v>
      </c>
      <c r="C6" s="18" t="s">
        <v>0</v>
      </c>
      <c r="D6" s="22">
        <v>1</v>
      </c>
      <c r="E6" s="18">
        <v>1</v>
      </c>
      <c r="F6" s="18">
        <v>22</v>
      </c>
      <c r="G6" s="22">
        <v>47</v>
      </c>
      <c r="H6" s="39">
        <v>0.22</v>
      </c>
      <c r="I6" s="39">
        <v>0.47</v>
      </c>
      <c r="J6" s="16"/>
      <c r="L6" s="18">
        <v>0</v>
      </c>
      <c r="Q6" s="16"/>
    </row>
    <row r="7" spans="1:17" s="18" customFormat="1">
      <c r="A7" s="22"/>
      <c r="D7" s="22"/>
      <c r="G7" s="22"/>
      <c r="H7" s="39"/>
      <c r="I7" s="39"/>
      <c r="J7" s="16"/>
      <c r="Q7" s="16"/>
    </row>
    <row r="8" spans="1:17" s="18" customFormat="1">
      <c r="A8" s="22">
        <v>357</v>
      </c>
      <c r="B8" s="18">
        <v>68</v>
      </c>
      <c r="C8" s="18" t="s">
        <v>1</v>
      </c>
      <c r="D8" s="22">
        <v>1</v>
      </c>
      <c r="E8" s="18">
        <v>1</v>
      </c>
      <c r="F8" s="18">
        <v>0</v>
      </c>
      <c r="G8" s="22">
        <v>140</v>
      </c>
      <c r="H8" s="39">
        <v>0</v>
      </c>
      <c r="I8" s="39">
        <v>1.4</v>
      </c>
      <c r="L8" s="18">
        <v>0</v>
      </c>
      <c r="M8" s="22"/>
      <c r="Q8" s="16" t="s">
        <v>464</v>
      </c>
    </row>
    <row r="9" spans="1:17" s="18" customFormat="1">
      <c r="A9" s="22">
        <v>357</v>
      </c>
      <c r="B9" s="18">
        <v>68</v>
      </c>
      <c r="C9" s="18" t="s">
        <v>1</v>
      </c>
      <c r="D9" s="22">
        <v>1</v>
      </c>
      <c r="E9" s="18">
        <v>1</v>
      </c>
      <c r="F9" s="18">
        <v>140</v>
      </c>
      <c r="G9" s="22">
        <v>147</v>
      </c>
      <c r="H9" s="39">
        <v>1.4</v>
      </c>
      <c r="I9" s="39">
        <v>1.47</v>
      </c>
      <c r="J9" s="18" t="s">
        <v>54</v>
      </c>
      <c r="M9" s="22"/>
      <c r="Q9" s="16" t="s">
        <v>464</v>
      </c>
    </row>
    <row r="10" spans="1:17" s="41" customFormat="1">
      <c r="A10" s="22">
        <v>357</v>
      </c>
      <c r="B10" s="18">
        <v>68</v>
      </c>
      <c r="C10" s="18" t="s">
        <v>1</v>
      </c>
      <c r="D10" s="22">
        <v>1</v>
      </c>
      <c r="E10" s="18" t="s">
        <v>4</v>
      </c>
      <c r="F10" s="18">
        <v>0</v>
      </c>
      <c r="G10" s="22">
        <v>6</v>
      </c>
      <c r="H10" s="39">
        <v>1.47</v>
      </c>
      <c r="I10" s="39">
        <v>1.53</v>
      </c>
      <c r="L10" s="41">
        <v>0</v>
      </c>
      <c r="Q10" s="56"/>
    </row>
    <row r="11" spans="1:17" s="41" customFormat="1">
      <c r="A11" s="22">
        <v>357</v>
      </c>
      <c r="B11" s="18">
        <v>68</v>
      </c>
      <c r="C11" s="18" t="s">
        <v>1</v>
      </c>
      <c r="D11" s="22">
        <v>2</v>
      </c>
      <c r="E11" s="18">
        <v>1</v>
      </c>
      <c r="F11" s="18">
        <v>0</v>
      </c>
      <c r="G11" s="22">
        <v>114</v>
      </c>
      <c r="H11" s="39">
        <v>1.72</v>
      </c>
      <c r="I11" s="39">
        <v>2.86</v>
      </c>
      <c r="L11" s="41">
        <v>0</v>
      </c>
      <c r="Q11" s="56"/>
    </row>
    <row r="12" spans="1:17" s="18" customFormat="1">
      <c r="A12" s="22">
        <v>357</v>
      </c>
      <c r="B12" s="18">
        <v>68</v>
      </c>
      <c r="C12" s="18" t="s">
        <v>1</v>
      </c>
      <c r="D12" s="22">
        <v>3</v>
      </c>
      <c r="E12" s="18">
        <v>1</v>
      </c>
      <c r="F12" s="18">
        <v>0</v>
      </c>
      <c r="G12" s="22">
        <v>46</v>
      </c>
      <c r="H12" s="39">
        <v>3.2949999999999999</v>
      </c>
      <c r="I12" s="39">
        <v>3.7549999999999999</v>
      </c>
      <c r="L12" s="18">
        <v>0</v>
      </c>
      <c r="Q12" s="16"/>
    </row>
    <row r="13" spans="1:17" s="18" customFormat="1">
      <c r="A13" s="22">
        <v>357</v>
      </c>
      <c r="B13" s="18">
        <v>68</v>
      </c>
      <c r="C13" s="18" t="s">
        <v>1</v>
      </c>
      <c r="D13" s="22">
        <v>3</v>
      </c>
      <c r="E13" s="18">
        <v>1</v>
      </c>
      <c r="F13" s="18">
        <v>46</v>
      </c>
      <c r="G13" s="22">
        <v>64</v>
      </c>
      <c r="H13" s="39">
        <v>3.7549999999999999</v>
      </c>
      <c r="I13" s="39">
        <v>3.9350000000000001</v>
      </c>
      <c r="J13" s="18" t="s">
        <v>54</v>
      </c>
      <c r="Q13" s="16"/>
    </row>
    <row r="14" spans="1:17" s="18" customFormat="1">
      <c r="A14" s="22">
        <v>357</v>
      </c>
      <c r="B14" s="18">
        <v>68</v>
      </c>
      <c r="C14" s="18" t="s">
        <v>1</v>
      </c>
      <c r="D14" s="22">
        <v>3</v>
      </c>
      <c r="E14" s="18" t="s">
        <v>4</v>
      </c>
      <c r="F14" s="18">
        <v>0</v>
      </c>
      <c r="G14" s="22">
        <v>10</v>
      </c>
      <c r="H14" s="39">
        <v>3.9350000000000001</v>
      </c>
      <c r="I14" s="39">
        <v>4.0350000000000001</v>
      </c>
      <c r="L14" s="18">
        <v>0</v>
      </c>
      <c r="Q14" s="16"/>
    </row>
    <row r="15" spans="1:17" s="18" customFormat="1">
      <c r="A15" s="22">
        <v>357</v>
      </c>
      <c r="B15" s="18">
        <v>68</v>
      </c>
      <c r="C15" s="18" t="s">
        <v>1</v>
      </c>
      <c r="D15" s="22">
        <v>4</v>
      </c>
      <c r="E15" s="18">
        <v>1</v>
      </c>
      <c r="F15" s="18">
        <v>0</v>
      </c>
      <c r="G15" s="22">
        <v>139</v>
      </c>
      <c r="H15" s="39">
        <v>4</v>
      </c>
      <c r="I15" s="39">
        <v>5.39</v>
      </c>
      <c r="L15" s="18">
        <v>0</v>
      </c>
      <c r="Q15" s="16"/>
    </row>
    <row r="16" spans="1:17" s="18" customFormat="1">
      <c r="A16" s="22">
        <v>357</v>
      </c>
      <c r="B16" s="18">
        <v>68</v>
      </c>
      <c r="C16" s="18" t="s">
        <v>1</v>
      </c>
      <c r="D16" s="22">
        <v>4</v>
      </c>
      <c r="E16" s="18" t="s">
        <v>4</v>
      </c>
      <c r="F16" s="18">
        <v>0</v>
      </c>
      <c r="G16" s="22">
        <v>13</v>
      </c>
      <c r="H16" s="39">
        <v>5.39</v>
      </c>
      <c r="I16" s="39">
        <v>5.52</v>
      </c>
      <c r="L16" s="18">
        <v>0</v>
      </c>
      <c r="Q16" s="16"/>
    </row>
    <row r="17" spans="1:17" s="18" customFormat="1">
      <c r="A17" s="22">
        <v>357</v>
      </c>
      <c r="B17" s="18">
        <v>68</v>
      </c>
      <c r="C17" s="18" t="s">
        <v>1</v>
      </c>
      <c r="D17" s="22">
        <v>5</v>
      </c>
      <c r="E17" s="18">
        <v>1</v>
      </c>
      <c r="F17" s="18">
        <v>0</v>
      </c>
      <c r="G17" s="22">
        <v>14</v>
      </c>
      <c r="H17" s="39">
        <v>4.07</v>
      </c>
      <c r="I17" s="39">
        <v>4.21</v>
      </c>
      <c r="L17" s="18">
        <v>0</v>
      </c>
      <c r="Q17" s="16"/>
    </row>
    <row r="18" spans="1:17" s="18" customFormat="1">
      <c r="A18" s="22">
        <v>357</v>
      </c>
      <c r="B18" s="18">
        <v>68</v>
      </c>
      <c r="C18" s="18" t="s">
        <v>1</v>
      </c>
      <c r="D18" s="22">
        <v>6</v>
      </c>
      <c r="E18" s="18">
        <v>1</v>
      </c>
      <c r="F18" s="18">
        <v>0</v>
      </c>
      <c r="G18" s="22">
        <v>51</v>
      </c>
      <c r="H18" s="39">
        <v>5.85</v>
      </c>
      <c r="I18" s="39">
        <v>6.3599999999999994</v>
      </c>
      <c r="L18" s="18">
        <v>0</v>
      </c>
      <c r="Q18" s="16"/>
    </row>
    <row r="19" spans="1:17" s="18" customFormat="1">
      <c r="A19" s="22">
        <v>357</v>
      </c>
      <c r="B19" s="18">
        <v>68</v>
      </c>
      <c r="C19" s="18" t="s">
        <v>1</v>
      </c>
      <c r="D19" s="22">
        <v>7</v>
      </c>
      <c r="E19" s="18">
        <v>1</v>
      </c>
      <c r="F19" s="18">
        <v>0</v>
      </c>
      <c r="G19" s="22">
        <v>16</v>
      </c>
      <c r="H19" s="39">
        <v>7.57</v>
      </c>
      <c r="I19" s="39">
        <v>7.73</v>
      </c>
      <c r="J19" s="18" t="s">
        <v>8</v>
      </c>
      <c r="L19" s="18">
        <v>0</v>
      </c>
      <c r="Q19" s="16"/>
    </row>
    <row r="20" spans="1:17" s="18" customFormat="1">
      <c r="A20" s="22">
        <v>357</v>
      </c>
      <c r="B20" s="18">
        <v>68</v>
      </c>
      <c r="C20" s="18" t="s">
        <v>1</v>
      </c>
      <c r="D20" s="22">
        <v>7</v>
      </c>
      <c r="E20" s="18">
        <v>1</v>
      </c>
      <c r="F20" s="18">
        <v>16</v>
      </c>
      <c r="G20" s="22">
        <v>29</v>
      </c>
      <c r="H20" s="39">
        <v>7.73</v>
      </c>
      <c r="I20" s="39">
        <v>7.86</v>
      </c>
      <c r="J20" s="18" t="s">
        <v>54</v>
      </c>
      <c r="Q20" s="16"/>
    </row>
    <row r="21" spans="1:17">
      <c r="A21" s="22">
        <v>357</v>
      </c>
      <c r="B21" s="18">
        <v>68</v>
      </c>
      <c r="C21" s="18" t="s">
        <v>1</v>
      </c>
      <c r="D21" s="22">
        <v>7</v>
      </c>
      <c r="E21" s="18">
        <v>1</v>
      </c>
      <c r="F21" s="18">
        <v>29</v>
      </c>
      <c r="G21" s="22">
        <v>43</v>
      </c>
      <c r="H21" s="39">
        <v>7.86</v>
      </c>
      <c r="I21" s="39">
        <v>8</v>
      </c>
      <c r="J21" s="39" t="s">
        <v>8</v>
      </c>
      <c r="K21" s="18"/>
      <c r="L21" s="39">
        <v>0</v>
      </c>
      <c r="O21" s="18"/>
    </row>
    <row r="22" spans="1:17" s="18" customFormat="1">
      <c r="A22" s="22">
        <v>357</v>
      </c>
      <c r="B22" s="18">
        <v>68</v>
      </c>
      <c r="C22" s="18" t="s">
        <v>1</v>
      </c>
      <c r="D22" s="22">
        <v>7</v>
      </c>
      <c r="E22" s="18">
        <v>1</v>
      </c>
      <c r="F22" s="18">
        <v>0</v>
      </c>
      <c r="G22" s="22">
        <v>43</v>
      </c>
      <c r="H22" s="39">
        <v>7.57</v>
      </c>
      <c r="I22" s="39">
        <v>8</v>
      </c>
      <c r="L22" s="18">
        <v>0</v>
      </c>
      <c r="Q22" s="16"/>
    </row>
    <row r="23" spans="1:17" s="18" customFormat="1">
      <c r="A23" s="22">
        <v>357</v>
      </c>
      <c r="B23" s="18">
        <v>68</v>
      </c>
      <c r="C23" s="18" t="s">
        <v>1</v>
      </c>
      <c r="D23" s="22">
        <v>8</v>
      </c>
      <c r="E23" s="18">
        <v>1</v>
      </c>
      <c r="F23" s="18">
        <v>0</v>
      </c>
      <c r="G23" s="22">
        <v>26</v>
      </c>
      <c r="H23" s="39">
        <v>8.73</v>
      </c>
      <c r="I23" s="39">
        <v>8.99</v>
      </c>
      <c r="L23" s="18">
        <v>0</v>
      </c>
      <c r="Q23" s="16" t="s">
        <v>9</v>
      </c>
    </row>
    <row r="24" spans="1:17" s="18" customFormat="1">
      <c r="A24" s="22">
        <v>357</v>
      </c>
      <c r="B24" s="18">
        <v>68</v>
      </c>
      <c r="C24" s="18" t="s">
        <v>1</v>
      </c>
      <c r="D24" s="22">
        <v>8</v>
      </c>
      <c r="E24" s="18">
        <v>1</v>
      </c>
      <c r="F24" s="18">
        <v>26</v>
      </c>
      <c r="G24" s="22">
        <v>34</v>
      </c>
      <c r="H24" s="39">
        <v>8.99</v>
      </c>
      <c r="I24" s="39">
        <v>9.07</v>
      </c>
      <c r="J24" s="18" t="s">
        <v>54</v>
      </c>
      <c r="Q24" s="16" t="s">
        <v>528</v>
      </c>
    </row>
    <row r="26" spans="1:17">
      <c r="A26" s="43">
        <v>357</v>
      </c>
      <c r="B26" s="2">
        <v>69</v>
      </c>
      <c r="C26" s="2" t="s">
        <v>0</v>
      </c>
      <c r="D26" s="46">
        <v>5</v>
      </c>
      <c r="E26" s="2">
        <v>1</v>
      </c>
      <c r="F26" s="2">
        <v>0</v>
      </c>
      <c r="G26" s="2">
        <v>13</v>
      </c>
      <c r="H26" s="83">
        <v>6.88</v>
      </c>
      <c r="I26" s="83">
        <v>7.01</v>
      </c>
      <c r="J26" s="46"/>
      <c r="K26" s="46">
        <v>0</v>
      </c>
      <c r="L26" s="46">
        <v>0</v>
      </c>
      <c r="M26" s="46"/>
      <c r="N26" s="46"/>
      <c r="O26" s="46"/>
      <c r="P26" s="2"/>
      <c r="Q26" s="3"/>
    </row>
    <row r="27" spans="1:17">
      <c r="A27" s="43">
        <v>357</v>
      </c>
      <c r="B27" s="2">
        <v>69</v>
      </c>
      <c r="C27" s="2" t="s">
        <v>0</v>
      </c>
      <c r="D27" s="46">
        <v>5</v>
      </c>
      <c r="E27" s="2">
        <v>1</v>
      </c>
      <c r="F27" s="46">
        <v>13</v>
      </c>
      <c r="G27" s="46">
        <v>35</v>
      </c>
      <c r="H27" s="83">
        <v>7.01</v>
      </c>
      <c r="I27" s="83">
        <v>7.2299999999999995</v>
      </c>
      <c r="J27" s="46"/>
      <c r="K27" s="46">
        <v>0</v>
      </c>
      <c r="L27" s="46">
        <v>0</v>
      </c>
      <c r="M27" s="46"/>
      <c r="N27" s="46"/>
      <c r="O27" s="46"/>
      <c r="P27" s="11"/>
      <c r="Q27" s="11"/>
    </row>
    <row r="28" spans="1:17">
      <c r="A28" s="43">
        <v>357</v>
      </c>
      <c r="B28" s="2">
        <v>69</v>
      </c>
      <c r="C28" s="2" t="s">
        <v>0</v>
      </c>
      <c r="D28" s="46">
        <v>5</v>
      </c>
      <c r="E28" s="2">
        <v>1</v>
      </c>
      <c r="F28" s="46">
        <v>35</v>
      </c>
      <c r="G28" s="46">
        <v>55</v>
      </c>
      <c r="H28" s="83">
        <v>7.2299999999999995</v>
      </c>
      <c r="I28" s="83">
        <v>7.43</v>
      </c>
      <c r="J28" s="46" t="s">
        <v>421</v>
      </c>
      <c r="K28" s="46">
        <v>2</v>
      </c>
      <c r="L28" s="46">
        <v>2</v>
      </c>
      <c r="M28" s="46"/>
      <c r="N28" s="46"/>
      <c r="O28" s="46"/>
      <c r="P28" s="2" t="s">
        <v>561</v>
      </c>
      <c r="Q28" s="3" t="s">
        <v>562</v>
      </c>
    </row>
    <row r="29" spans="1:17">
      <c r="A29" s="43">
        <v>357</v>
      </c>
      <c r="B29" s="2">
        <v>69</v>
      </c>
      <c r="C29" s="2" t="s">
        <v>0</v>
      </c>
      <c r="D29" s="46">
        <v>5</v>
      </c>
      <c r="E29" s="2">
        <v>1</v>
      </c>
      <c r="F29" s="46">
        <v>55</v>
      </c>
      <c r="G29" s="46">
        <v>114</v>
      </c>
      <c r="H29" s="83">
        <v>7.43</v>
      </c>
      <c r="I29" s="83">
        <v>8.02</v>
      </c>
      <c r="J29" s="46"/>
      <c r="K29" s="46">
        <v>2</v>
      </c>
      <c r="L29" s="46">
        <v>0</v>
      </c>
      <c r="M29" s="46"/>
      <c r="N29" s="46"/>
      <c r="O29" s="46"/>
      <c r="P29" s="2"/>
      <c r="Q29" s="3"/>
    </row>
    <row r="30" spans="1:17">
      <c r="A30" s="43">
        <v>357</v>
      </c>
      <c r="B30" s="2">
        <v>69</v>
      </c>
      <c r="C30" s="2" t="s">
        <v>0</v>
      </c>
      <c r="D30" s="1">
        <v>5</v>
      </c>
      <c r="E30" s="2">
        <v>1</v>
      </c>
      <c r="F30" s="46">
        <v>114</v>
      </c>
      <c r="G30" s="46">
        <v>151</v>
      </c>
      <c r="H30" s="83">
        <v>8.02</v>
      </c>
      <c r="I30" s="83">
        <v>8.39</v>
      </c>
      <c r="J30" s="46" t="s">
        <v>54</v>
      </c>
      <c r="K30" s="46"/>
      <c r="L30" s="46"/>
      <c r="M30" s="46"/>
      <c r="N30" s="46"/>
      <c r="O30" s="46"/>
      <c r="P30" s="46"/>
      <c r="Q30" s="58"/>
    </row>
    <row r="31" spans="1:17">
      <c r="A31" s="43">
        <v>357</v>
      </c>
      <c r="B31" s="2">
        <v>69</v>
      </c>
      <c r="C31" s="2" t="s">
        <v>0</v>
      </c>
      <c r="D31" s="46">
        <v>6</v>
      </c>
      <c r="E31" s="2">
        <v>1</v>
      </c>
      <c r="F31" s="2">
        <v>0</v>
      </c>
      <c r="G31" s="2">
        <v>142</v>
      </c>
      <c r="H31" s="83">
        <v>8.6</v>
      </c>
      <c r="I31" s="83">
        <v>10.02</v>
      </c>
      <c r="J31" s="3"/>
      <c r="K31" s="2"/>
      <c r="L31" s="2">
        <v>0</v>
      </c>
      <c r="M31" s="2"/>
      <c r="N31" s="2"/>
      <c r="O31" s="2"/>
      <c r="P31" s="2"/>
      <c r="Q31" s="3"/>
    </row>
    <row r="32" spans="1:17">
      <c r="A32" s="2">
        <v>357</v>
      </c>
      <c r="B32" s="2">
        <v>69</v>
      </c>
      <c r="C32" s="2" t="s">
        <v>0</v>
      </c>
      <c r="D32" s="2">
        <v>7</v>
      </c>
      <c r="E32" s="2">
        <v>1</v>
      </c>
      <c r="F32" s="2">
        <v>0</v>
      </c>
      <c r="G32" s="43">
        <v>69</v>
      </c>
      <c r="H32" s="83">
        <v>10.32</v>
      </c>
      <c r="I32" s="83">
        <v>11.01</v>
      </c>
      <c r="J32" s="2"/>
      <c r="K32" s="2">
        <v>2</v>
      </c>
      <c r="L32" s="2">
        <v>0</v>
      </c>
      <c r="M32" s="2"/>
      <c r="N32" s="2"/>
      <c r="O32" s="2"/>
      <c r="P32" s="2"/>
      <c r="Q32" s="3"/>
    </row>
    <row r="33" spans="1:17">
      <c r="A33" s="2">
        <v>357</v>
      </c>
      <c r="B33" s="2">
        <v>69</v>
      </c>
      <c r="C33" s="2" t="s">
        <v>0</v>
      </c>
      <c r="D33" s="2">
        <v>7</v>
      </c>
      <c r="E33" s="2">
        <v>1</v>
      </c>
      <c r="F33" s="2">
        <v>69</v>
      </c>
      <c r="G33" s="43">
        <v>99</v>
      </c>
      <c r="H33" s="83">
        <v>11.01</v>
      </c>
      <c r="I33" s="83">
        <v>11.31</v>
      </c>
      <c r="J33" s="2" t="s">
        <v>54</v>
      </c>
      <c r="K33" s="2"/>
      <c r="L33" s="2"/>
      <c r="M33" s="2"/>
      <c r="N33" s="2"/>
      <c r="O33" s="2">
        <v>0</v>
      </c>
      <c r="P33" s="2"/>
      <c r="Q33" s="3"/>
    </row>
    <row r="34" spans="1:17">
      <c r="A34" s="2">
        <v>357</v>
      </c>
      <c r="B34" s="2">
        <v>69</v>
      </c>
      <c r="C34" s="2" t="s">
        <v>0</v>
      </c>
      <c r="D34" s="2">
        <v>8</v>
      </c>
      <c r="E34" s="2">
        <v>1</v>
      </c>
      <c r="F34" s="46">
        <v>0</v>
      </c>
      <c r="G34" s="46">
        <v>153</v>
      </c>
      <c r="H34" s="83">
        <v>11.32</v>
      </c>
      <c r="I34" s="83">
        <v>12.85</v>
      </c>
      <c r="J34" s="46"/>
      <c r="K34" s="46">
        <v>2</v>
      </c>
      <c r="L34" s="46">
        <v>0</v>
      </c>
      <c r="M34" s="46"/>
      <c r="N34" s="46"/>
      <c r="O34" s="46"/>
      <c r="P34" s="46"/>
      <c r="Q34" s="58"/>
    </row>
    <row r="35" spans="1:17">
      <c r="A35" s="2">
        <v>357</v>
      </c>
      <c r="B35" s="2">
        <v>69</v>
      </c>
      <c r="C35" s="2" t="s">
        <v>0</v>
      </c>
      <c r="D35" s="2">
        <v>9</v>
      </c>
      <c r="E35" s="2">
        <v>1</v>
      </c>
      <c r="F35" s="46">
        <v>0</v>
      </c>
      <c r="G35" s="46">
        <v>28</v>
      </c>
      <c r="H35" s="83">
        <v>13.04</v>
      </c>
      <c r="I35" s="83">
        <v>13.319999999999999</v>
      </c>
      <c r="J35" s="46"/>
      <c r="K35" s="46"/>
      <c r="L35" s="46">
        <v>0</v>
      </c>
      <c r="M35" s="46"/>
      <c r="N35" s="46"/>
      <c r="O35" s="46"/>
      <c r="P35" s="46"/>
      <c r="Q35" s="58"/>
    </row>
    <row r="36" spans="1:17">
      <c r="A36" s="2">
        <v>357</v>
      </c>
      <c r="B36" s="2">
        <v>69</v>
      </c>
      <c r="C36" s="2" t="s">
        <v>0</v>
      </c>
      <c r="D36" s="2">
        <v>9</v>
      </c>
      <c r="E36" s="2">
        <v>1</v>
      </c>
      <c r="F36" s="2">
        <v>28</v>
      </c>
      <c r="G36" s="43">
        <v>33</v>
      </c>
      <c r="H36" s="83">
        <v>13.319999999999999</v>
      </c>
      <c r="I36" s="83">
        <v>13.37</v>
      </c>
      <c r="J36" s="2"/>
      <c r="K36" s="2">
        <v>1</v>
      </c>
      <c r="L36" s="2">
        <v>1</v>
      </c>
      <c r="M36" s="2"/>
      <c r="N36" s="2"/>
      <c r="O36" s="2"/>
      <c r="P36" s="2" t="s">
        <v>563</v>
      </c>
      <c r="Q36" s="3"/>
    </row>
    <row r="37" spans="1:17">
      <c r="A37" s="2">
        <v>357</v>
      </c>
      <c r="B37" s="2">
        <v>69</v>
      </c>
      <c r="C37" s="2" t="s">
        <v>0</v>
      </c>
      <c r="D37" s="2">
        <v>9</v>
      </c>
      <c r="E37" s="2">
        <v>2</v>
      </c>
      <c r="F37" s="1">
        <v>0</v>
      </c>
      <c r="G37" s="2">
        <v>61</v>
      </c>
      <c r="H37" s="83">
        <v>13.37</v>
      </c>
      <c r="I37" s="83">
        <v>13.979999999999999</v>
      </c>
      <c r="J37" s="2"/>
      <c r="K37" s="2">
        <v>2</v>
      </c>
      <c r="L37" s="2">
        <v>1</v>
      </c>
      <c r="M37" s="2"/>
      <c r="N37" s="2"/>
      <c r="O37" s="2"/>
      <c r="P37" s="2" t="s">
        <v>563</v>
      </c>
      <c r="Q37" s="3"/>
    </row>
    <row r="38" spans="1:17">
      <c r="A38" s="2">
        <v>357</v>
      </c>
      <c r="B38" s="2">
        <v>69</v>
      </c>
      <c r="C38" s="2" t="s">
        <v>0</v>
      </c>
      <c r="D38" s="2">
        <v>9</v>
      </c>
      <c r="E38" s="2">
        <v>2</v>
      </c>
      <c r="F38" s="1">
        <v>61</v>
      </c>
      <c r="G38" s="2">
        <v>77</v>
      </c>
      <c r="H38" s="83">
        <v>13.979999999999999</v>
      </c>
      <c r="I38" s="83">
        <v>14.139999999999999</v>
      </c>
      <c r="J38" s="46"/>
      <c r="K38" s="46">
        <v>2</v>
      </c>
      <c r="L38" s="46">
        <v>0</v>
      </c>
      <c r="M38" s="46"/>
      <c r="N38" s="46"/>
      <c r="O38" s="46"/>
      <c r="P38" s="46"/>
      <c r="Q38" s="58"/>
    </row>
    <row r="39" spans="1:17">
      <c r="A39" s="2">
        <v>357</v>
      </c>
      <c r="B39" s="2">
        <v>69</v>
      </c>
      <c r="C39" s="2" t="s">
        <v>0</v>
      </c>
      <c r="D39" s="2">
        <v>9</v>
      </c>
      <c r="E39" s="2">
        <v>2</v>
      </c>
      <c r="F39" s="46">
        <v>77</v>
      </c>
      <c r="G39" s="46">
        <v>98</v>
      </c>
      <c r="H39" s="83">
        <v>14.139999999999999</v>
      </c>
      <c r="I39" s="83">
        <v>14.35</v>
      </c>
      <c r="J39" s="46" t="s">
        <v>421</v>
      </c>
      <c r="K39" s="2">
        <v>2</v>
      </c>
      <c r="L39" s="2">
        <v>1</v>
      </c>
      <c r="M39" s="2"/>
      <c r="N39" s="2"/>
      <c r="O39" s="2"/>
      <c r="P39" s="2" t="s">
        <v>563</v>
      </c>
      <c r="Q39" s="58"/>
    </row>
    <row r="40" spans="1:17">
      <c r="A40" s="2">
        <v>357</v>
      </c>
      <c r="B40" s="2">
        <v>69</v>
      </c>
      <c r="C40" s="2" t="s">
        <v>0</v>
      </c>
      <c r="D40" s="2">
        <v>9</v>
      </c>
      <c r="E40" s="2">
        <v>2</v>
      </c>
      <c r="F40" s="46">
        <v>98</v>
      </c>
      <c r="G40" s="46">
        <v>105</v>
      </c>
      <c r="H40" s="83">
        <v>14.35</v>
      </c>
      <c r="I40" s="83">
        <v>14.42</v>
      </c>
      <c r="J40" s="46"/>
      <c r="K40" s="46">
        <v>2</v>
      </c>
      <c r="L40" s="46">
        <v>0</v>
      </c>
      <c r="M40" s="46"/>
      <c r="N40" s="46"/>
      <c r="O40" s="46"/>
      <c r="P40" s="46"/>
      <c r="Q40" s="58"/>
    </row>
    <row r="41" spans="1:17">
      <c r="A41" s="2">
        <v>357</v>
      </c>
      <c r="B41" s="2">
        <v>69</v>
      </c>
      <c r="C41" s="2" t="s">
        <v>0</v>
      </c>
      <c r="D41" s="2">
        <v>9</v>
      </c>
      <c r="E41" s="2">
        <v>2</v>
      </c>
      <c r="F41" s="1">
        <v>105</v>
      </c>
      <c r="G41" s="2">
        <v>133</v>
      </c>
      <c r="H41" s="83">
        <v>14.42</v>
      </c>
      <c r="I41" s="83">
        <v>14.7</v>
      </c>
      <c r="J41" s="46" t="s">
        <v>54</v>
      </c>
      <c r="K41" s="46"/>
      <c r="L41" s="46"/>
      <c r="M41" s="46"/>
      <c r="N41" s="46"/>
      <c r="O41" s="46">
        <v>0</v>
      </c>
      <c r="P41" s="46"/>
      <c r="Q41" s="58"/>
    </row>
    <row r="42" spans="1:17">
      <c r="A42" s="46">
        <v>357</v>
      </c>
      <c r="B42" s="46">
        <v>69</v>
      </c>
      <c r="C42" s="46" t="s">
        <v>0</v>
      </c>
      <c r="D42" s="46">
        <v>10</v>
      </c>
      <c r="E42" s="46">
        <v>1</v>
      </c>
      <c r="F42" s="46">
        <v>0</v>
      </c>
      <c r="G42" s="46">
        <v>10</v>
      </c>
      <c r="H42" s="83">
        <v>14.72</v>
      </c>
      <c r="I42" s="83">
        <v>14.82</v>
      </c>
      <c r="J42" s="46" t="s">
        <v>9</v>
      </c>
      <c r="K42" s="46"/>
      <c r="L42" s="46">
        <v>0</v>
      </c>
      <c r="M42" s="46"/>
      <c r="N42" s="46"/>
      <c r="O42" s="46"/>
      <c r="P42" s="46"/>
      <c r="Q42" s="58"/>
    </row>
    <row r="43" spans="1:17">
      <c r="A43" s="46">
        <v>357</v>
      </c>
      <c r="B43" s="46">
        <v>69</v>
      </c>
      <c r="C43" s="46" t="s">
        <v>0</v>
      </c>
      <c r="D43" s="46">
        <v>10</v>
      </c>
      <c r="E43" s="46">
        <v>1</v>
      </c>
      <c r="F43" s="46">
        <v>10</v>
      </c>
      <c r="G43" s="46">
        <v>104</v>
      </c>
      <c r="H43" s="83">
        <v>14.82</v>
      </c>
      <c r="I43" s="83">
        <v>15.760000000000002</v>
      </c>
      <c r="J43" s="46"/>
      <c r="K43" s="46"/>
      <c r="L43" s="46">
        <v>0</v>
      </c>
      <c r="M43" s="46"/>
      <c r="N43" s="46"/>
      <c r="O43" s="46"/>
      <c r="P43" s="46"/>
      <c r="Q43" s="58"/>
    </row>
    <row r="44" spans="1:17">
      <c r="A44" s="46">
        <v>357</v>
      </c>
      <c r="B44" s="46">
        <v>69</v>
      </c>
      <c r="C44" s="46" t="s">
        <v>0</v>
      </c>
      <c r="D44" s="46">
        <v>10</v>
      </c>
      <c r="E44" s="46">
        <v>2</v>
      </c>
      <c r="F44" s="46">
        <v>0</v>
      </c>
      <c r="G44" s="46">
        <v>34</v>
      </c>
      <c r="H44" s="83">
        <v>15.94</v>
      </c>
      <c r="I44" s="83">
        <v>16.28</v>
      </c>
      <c r="J44" s="46"/>
      <c r="K44" s="46">
        <v>2</v>
      </c>
      <c r="L44" s="46">
        <v>0</v>
      </c>
      <c r="M44" s="46"/>
      <c r="N44" s="46"/>
      <c r="O44" s="46"/>
      <c r="P44" s="46"/>
      <c r="Q44" s="58"/>
    </row>
    <row r="45" spans="1:17">
      <c r="A45" s="46">
        <v>357</v>
      </c>
      <c r="B45" s="46">
        <v>69</v>
      </c>
      <c r="C45" s="46" t="s">
        <v>0</v>
      </c>
      <c r="D45" s="46">
        <v>10</v>
      </c>
      <c r="E45" s="46">
        <v>3</v>
      </c>
      <c r="F45" s="46">
        <v>0</v>
      </c>
      <c r="G45" s="46">
        <v>21</v>
      </c>
      <c r="H45" s="83">
        <v>16.29</v>
      </c>
      <c r="I45" s="83">
        <v>16.5</v>
      </c>
      <c r="J45" s="46"/>
      <c r="K45" s="46">
        <v>2</v>
      </c>
      <c r="L45" s="46">
        <v>0</v>
      </c>
      <c r="M45" s="46"/>
      <c r="N45" s="46"/>
      <c r="O45" s="46"/>
      <c r="P45" s="46"/>
      <c r="Q45" s="58"/>
    </row>
    <row r="47" spans="1:17">
      <c r="A47" s="46">
        <v>357</v>
      </c>
      <c r="B47" s="46">
        <v>70</v>
      </c>
      <c r="C47" s="46" t="s">
        <v>0</v>
      </c>
      <c r="D47" s="46">
        <v>1</v>
      </c>
      <c r="E47" s="46">
        <v>1</v>
      </c>
      <c r="F47" s="46">
        <v>0</v>
      </c>
      <c r="G47" s="46">
        <v>45</v>
      </c>
      <c r="H47" s="83">
        <v>0</v>
      </c>
      <c r="I47" s="83">
        <v>0.45</v>
      </c>
      <c r="J47" s="46"/>
      <c r="K47" s="46"/>
      <c r="L47" s="63">
        <v>0</v>
      </c>
      <c r="M47" s="46"/>
      <c r="N47" s="46"/>
      <c r="O47" s="46"/>
      <c r="P47" s="46"/>
      <c r="Q47" s="58"/>
    </row>
    <row r="48" spans="1:17">
      <c r="A48" s="46">
        <v>357</v>
      </c>
      <c r="B48" s="46">
        <v>70</v>
      </c>
      <c r="C48" s="46" t="s">
        <v>0</v>
      </c>
      <c r="D48" s="46">
        <v>2</v>
      </c>
      <c r="E48" s="46">
        <v>1</v>
      </c>
      <c r="F48" s="46">
        <v>0</v>
      </c>
      <c r="G48" s="46">
        <v>78</v>
      </c>
      <c r="H48" s="83">
        <v>1.78</v>
      </c>
      <c r="I48" s="83">
        <v>2.56</v>
      </c>
      <c r="J48" s="46"/>
      <c r="K48" s="46"/>
      <c r="L48" s="61">
        <v>0</v>
      </c>
      <c r="M48" s="46"/>
      <c r="N48" s="46"/>
      <c r="O48" s="46"/>
      <c r="P48" s="46"/>
      <c r="Q48" s="58"/>
    </row>
    <row r="49" spans="1:17">
      <c r="A49" s="46">
        <v>357</v>
      </c>
      <c r="B49" s="46">
        <v>70</v>
      </c>
      <c r="C49" s="46" t="s">
        <v>0</v>
      </c>
      <c r="D49" s="46">
        <v>2</v>
      </c>
      <c r="E49" s="46">
        <v>1</v>
      </c>
      <c r="F49" s="46">
        <v>78</v>
      </c>
      <c r="G49" s="46">
        <v>97</v>
      </c>
      <c r="H49" s="83">
        <v>2.56</v>
      </c>
      <c r="I49" s="83">
        <v>2.75</v>
      </c>
      <c r="J49" s="46" t="s">
        <v>54</v>
      </c>
      <c r="K49" s="46"/>
      <c r="L49" s="61"/>
      <c r="M49" s="46"/>
      <c r="N49" s="46"/>
      <c r="O49" s="46"/>
      <c r="P49" s="46"/>
      <c r="Q49" s="58"/>
    </row>
    <row r="50" spans="1:17">
      <c r="A50" s="46">
        <v>357</v>
      </c>
      <c r="B50" s="46">
        <v>70</v>
      </c>
      <c r="C50" s="46" t="s">
        <v>0</v>
      </c>
      <c r="D50" s="46">
        <v>3</v>
      </c>
      <c r="E50" s="46">
        <v>1</v>
      </c>
      <c r="F50" s="46">
        <v>0</v>
      </c>
      <c r="G50" s="46">
        <v>19</v>
      </c>
      <c r="H50" s="83">
        <v>2.86</v>
      </c>
      <c r="I50" s="83">
        <v>3.05</v>
      </c>
      <c r="J50" s="46"/>
      <c r="K50" s="46"/>
      <c r="L50" s="61">
        <v>0</v>
      </c>
      <c r="M50" s="46"/>
      <c r="N50" s="46"/>
      <c r="O50" s="46"/>
      <c r="P50" s="46"/>
      <c r="Q50" s="58" t="s">
        <v>199</v>
      </c>
    </row>
    <row r="51" spans="1:17">
      <c r="A51" s="46">
        <v>357</v>
      </c>
      <c r="B51" s="46">
        <v>70</v>
      </c>
      <c r="C51" s="46" t="s">
        <v>0</v>
      </c>
      <c r="D51" s="46">
        <v>3</v>
      </c>
      <c r="E51" s="46">
        <v>1</v>
      </c>
      <c r="F51" s="46">
        <v>19</v>
      </c>
      <c r="G51" s="46">
        <v>37</v>
      </c>
      <c r="H51" s="83">
        <v>3.05</v>
      </c>
      <c r="I51" s="83">
        <v>3.23</v>
      </c>
      <c r="J51" s="46" t="s">
        <v>54</v>
      </c>
      <c r="K51" s="46"/>
      <c r="L51" s="61">
        <v>0</v>
      </c>
      <c r="M51" s="46"/>
      <c r="N51" s="46"/>
      <c r="O51" s="46"/>
      <c r="P51" s="46"/>
      <c r="Q51" s="58" t="s">
        <v>54</v>
      </c>
    </row>
    <row r="52" spans="1:17">
      <c r="A52" s="46">
        <v>357</v>
      </c>
      <c r="B52" s="46">
        <v>70</v>
      </c>
      <c r="C52" s="46" t="s">
        <v>0</v>
      </c>
      <c r="D52" s="46">
        <v>3</v>
      </c>
      <c r="E52" s="46">
        <v>1</v>
      </c>
      <c r="F52" s="46">
        <v>37</v>
      </c>
      <c r="G52" s="46">
        <v>67</v>
      </c>
      <c r="H52" s="83">
        <v>3.23</v>
      </c>
      <c r="I52" s="83">
        <v>3.53</v>
      </c>
      <c r="J52" s="46"/>
      <c r="K52" s="46"/>
      <c r="L52" s="61">
        <v>0</v>
      </c>
      <c r="M52" s="46"/>
      <c r="N52" s="46"/>
      <c r="O52" s="46"/>
      <c r="P52" s="46"/>
      <c r="Q52" s="58" t="s">
        <v>200</v>
      </c>
    </row>
    <row r="53" spans="1:17">
      <c r="A53" s="46"/>
      <c r="B53" s="46"/>
      <c r="C53" s="46"/>
      <c r="D53" s="46"/>
      <c r="E53" s="46"/>
      <c r="F53" s="46"/>
      <c r="G53" s="46"/>
      <c r="H53" s="83" t="s">
        <v>2</v>
      </c>
      <c r="I53" s="83" t="s">
        <v>2</v>
      </c>
      <c r="J53" s="46"/>
      <c r="K53" s="46"/>
      <c r="L53" s="62"/>
      <c r="M53" s="46"/>
      <c r="N53" s="46"/>
      <c r="O53" s="46"/>
      <c r="P53" s="46"/>
      <c r="Q53" s="58"/>
    </row>
    <row r="54" spans="1:17">
      <c r="A54" s="46">
        <v>357</v>
      </c>
      <c r="B54" s="46">
        <v>70</v>
      </c>
      <c r="C54" s="46" t="s">
        <v>1</v>
      </c>
      <c r="D54" s="46">
        <v>1</v>
      </c>
      <c r="E54" s="46">
        <v>1</v>
      </c>
      <c r="F54" s="46">
        <v>0</v>
      </c>
      <c r="G54" s="46">
        <v>25</v>
      </c>
      <c r="H54" s="83">
        <v>0</v>
      </c>
      <c r="I54" s="83">
        <v>0.25</v>
      </c>
      <c r="J54" s="46"/>
      <c r="K54" s="46"/>
      <c r="L54" s="62">
        <v>0</v>
      </c>
      <c r="M54" s="46"/>
      <c r="N54" s="46"/>
      <c r="O54" s="46"/>
      <c r="P54" s="46"/>
      <c r="Q54" s="58" t="s">
        <v>201</v>
      </c>
    </row>
    <row r="55" spans="1:17">
      <c r="A55" s="46">
        <v>357</v>
      </c>
      <c r="B55" s="46">
        <v>70</v>
      </c>
      <c r="C55" s="46" t="s">
        <v>1</v>
      </c>
      <c r="D55" s="46">
        <v>1</v>
      </c>
      <c r="E55" s="46">
        <v>1</v>
      </c>
      <c r="F55" s="46">
        <v>25</v>
      </c>
      <c r="G55" s="46">
        <v>38</v>
      </c>
      <c r="H55" s="83">
        <v>0.25</v>
      </c>
      <c r="I55" s="83">
        <v>0.38</v>
      </c>
      <c r="J55" s="46" t="s">
        <v>54</v>
      </c>
      <c r="K55" s="46"/>
      <c r="L55" s="62"/>
      <c r="M55" s="46"/>
      <c r="N55" s="46"/>
      <c r="O55" s="46"/>
      <c r="P55" s="46"/>
      <c r="Q55" s="58" t="s">
        <v>54</v>
      </c>
    </row>
    <row r="56" spans="1:17">
      <c r="A56" s="46"/>
      <c r="B56" s="46"/>
      <c r="C56" s="46"/>
      <c r="D56" s="46"/>
      <c r="E56" s="46"/>
      <c r="F56" s="46"/>
      <c r="G56" s="46"/>
      <c r="H56" s="83" t="s">
        <v>2</v>
      </c>
      <c r="I56" s="83" t="s">
        <v>2</v>
      </c>
      <c r="J56" s="46"/>
      <c r="K56" s="46"/>
      <c r="L56" s="62"/>
      <c r="M56" s="46"/>
      <c r="N56" s="46"/>
      <c r="O56" s="46"/>
      <c r="P56" s="46"/>
      <c r="Q56" s="58"/>
    </row>
    <row r="57" spans="1:17">
      <c r="A57" s="46">
        <v>357</v>
      </c>
      <c r="B57" s="46">
        <v>70</v>
      </c>
      <c r="C57" s="46" t="s">
        <v>3</v>
      </c>
      <c r="D57" s="46">
        <v>1</v>
      </c>
      <c r="E57" s="46">
        <v>1</v>
      </c>
      <c r="F57" s="46">
        <v>0</v>
      </c>
      <c r="G57" s="46">
        <v>53</v>
      </c>
      <c r="H57" s="83">
        <v>0</v>
      </c>
      <c r="I57" s="83">
        <v>0.53</v>
      </c>
      <c r="J57" s="46"/>
      <c r="K57" s="46"/>
      <c r="L57" s="62">
        <v>0</v>
      </c>
      <c r="M57" s="46"/>
      <c r="N57" s="46"/>
      <c r="O57" s="46"/>
      <c r="P57" s="46"/>
      <c r="Q57" s="58" t="s">
        <v>202</v>
      </c>
    </row>
    <row r="58" spans="1:17">
      <c r="A58" s="46">
        <v>357</v>
      </c>
      <c r="B58" s="46">
        <v>70</v>
      </c>
      <c r="C58" s="46" t="s">
        <v>3</v>
      </c>
      <c r="D58" s="46">
        <v>1</v>
      </c>
      <c r="E58" s="46">
        <v>1</v>
      </c>
      <c r="F58" s="46">
        <v>53</v>
      </c>
      <c r="G58" s="46">
        <v>63</v>
      </c>
      <c r="H58" s="83">
        <v>0.53</v>
      </c>
      <c r="I58" s="83">
        <v>0.63</v>
      </c>
      <c r="J58" s="46" t="s">
        <v>54</v>
      </c>
      <c r="K58" s="46"/>
      <c r="L58" s="62">
        <v>0</v>
      </c>
      <c r="M58" s="46"/>
      <c r="N58" s="46"/>
      <c r="O58" s="46"/>
      <c r="P58" s="46"/>
      <c r="Q58" s="58" t="s">
        <v>54</v>
      </c>
    </row>
    <row r="59" spans="1:17" ht="30">
      <c r="A59" s="46">
        <v>357</v>
      </c>
      <c r="B59" s="46">
        <v>70</v>
      </c>
      <c r="C59" s="46" t="s">
        <v>3</v>
      </c>
      <c r="D59" s="46">
        <v>2</v>
      </c>
      <c r="E59" s="46">
        <v>1</v>
      </c>
      <c r="F59" s="46">
        <v>0</v>
      </c>
      <c r="G59" s="46">
        <v>48</v>
      </c>
      <c r="H59" s="83">
        <v>1.17</v>
      </c>
      <c r="I59" s="83">
        <v>1.65</v>
      </c>
      <c r="J59" s="46"/>
      <c r="K59" s="46"/>
      <c r="L59" s="62">
        <v>0</v>
      </c>
      <c r="M59" s="46"/>
      <c r="N59" s="46"/>
      <c r="O59" s="46">
        <v>0</v>
      </c>
      <c r="P59" s="46"/>
      <c r="Q59" s="58" t="s">
        <v>203</v>
      </c>
    </row>
    <row r="60" spans="1:17">
      <c r="A60" s="46">
        <v>357</v>
      </c>
      <c r="B60" s="46">
        <v>70</v>
      </c>
      <c r="C60" s="46" t="s">
        <v>3</v>
      </c>
      <c r="D60" s="46">
        <v>3</v>
      </c>
      <c r="E60" s="46">
        <v>1</v>
      </c>
      <c r="F60" s="46">
        <v>0</v>
      </c>
      <c r="G60" s="46">
        <v>30</v>
      </c>
      <c r="H60" s="83">
        <v>2.7</v>
      </c>
      <c r="I60" s="83">
        <v>3</v>
      </c>
      <c r="J60" s="46"/>
      <c r="K60" s="46"/>
      <c r="L60" s="62">
        <v>0</v>
      </c>
      <c r="M60" s="46"/>
      <c r="N60" s="46"/>
      <c r="O60" s="46"/>
      <c r="P60" s="46"/>
      <c r="Q60" s="58" t="s">
        <v>200</v>
      </c>
    </row>
    <row r="61" spans="1:17">
      <c r="A61" s="46">
        <v>357</v>
      </c>
      <c r="B61" s="46">
        <v>70</v>
      </c>
      <c r="C61" s="46" t="s">
        <v>3</v>
      </c>
      <c r="D61" s="46">
        <v>3</v>
      </c>
      <c r="E61" s="46">
        <v>1</v>
      </c>
      <c r="F61" s="46">
        <v>30</v>
      </c>
      <c r="G61" s="46">
        <v>57</v>
      </c>
      <c r="H61" s="83">
        <v>3</v>
      </c>
      <c r="I61" s="83">
        <v>3.27</v>
      </c>
      <c r="J61" s="46"/>
      <c r="K61" s="46"/>
      <c r="L61" s="62">
        <v>0</v>
      </c>
      <c r="M61" s="46"/>
      <c r="N61" s="46"/>
      <c r="O61" s="46"/>
      <c r="P61" s="46"/>
      <c r="Q61" s="58" t="s">
        <v>204</v>
      </c>
    </row>
    <row r="62" spans="1:17">
      <c r="A62" s="46">
        <v>357</v>
      </c>
      <c r="B62" s="46">
        <v>70</v>
      </c>
      <c r="C62" s="46" t="s">
        <v>3</v>
      </c>
      <c r="D62" s="46">
        <v>3</v>
      </c>
      <c r="E62" s="46">
        <v>1</v>
      </c>
      <c r="F62" s="46">
        <v>57</v>
      </c>
      <c r="G62" s="46">
        <v>71</v>
      </c>
      <c r="H62" s="83">
        <v>3.27</v>
      </c>
      <c r="I62" s="83">
        <v>3.41</v>
      </c>
      <c r="J62" s="46"/>
      <c r="K62" s="46"/>
      <c r="L62" s="62">
        <v>0</v>
      </c>
      <c r="M62" s="46"/>
      <c r="N62" s="46"/>
      <c r="O62" s="46"/>
      <c r="P62" s="46"/>
      <c r="Q62" s="58" t="s">
        <v>204</v>
      </c>
    </row>
    <row r="63" spans="1:17">
      <c r="A63" s="46">
        <v>357</v>
      </c>
      <c r="B63" s="46">
        <v>70</v>
      </c>
      <c r="C63" s="46" t="s">
        <v>3</v>
      </c>
      <c r="D63" s="46">
        <v>3</v>
      </c>
      <c r="E63" s="46">
        <v>1</v>
      </c>
      <c r="F63" s="46">
        <v>71</v>
      </c>
      <c r="G63" s="46">
        <v>91</v>
      </c>
      <c r="H63" s="83">
        <v>3.41</v>
      </c>
      <c r="I63" s="83">
        <v>3.6100000000000003</v>
      </c>
      <c r="J63" s="46" t="s">
        <v>54</v>
      </c>
      <c r="K63" s="46"/>
      <c r="L63" s="62"/>
      <c r="M63" s="46"/>
      <c r="N63" s="46"/>
      <c r="O63" s="46"/>
      <c r="P63" s="46"/>
      <c r="Q63" s="58"/>
    </row>
    <row r="64" spans="1:17">
      <c r="A64" s="46"/>
      <c r="B64" s="46"/>
      <c r="C64" s="46"/>
      <c r="D64" s="46"/>
      <c r="E64" s="46"/>
      <c r="F64" s="46"/>
      <c r="G64" s="46"/>
      <c r="H64" s="83"/>
      <c r="I64" s="83"/>
      <c r="J64" s="46"/>
      <c r="K64" s="46"/>
      <c r="L64" s="46"/>
      <c r="M64" s="46"/>
      <c r="N64" s="46"/>
      <c r="O64" s="46"/>
      <c r="P64" s="46"/>
      <c r="Q64" s="58"/>
    </row>
    <row r="65" spans="1:17">
      <c r="A65" s="46">
        <v>357</v>
      </c>
      <c r="B65" s="46">
        <v>71</v>
      </c>
      <c r="C65" s="46" t="s">
        <v>0</v>
      </c>
      <c r="D65" s="46">
        <v>1</v>
      </c>
      <c r="E65" s="46">
        <v>1</v>
      </c>
      <c r="F65" s="46">
        <v>0</v>
      </c>
      <c r="G65" s="46">
        <v>5</v>
      </c>
      <c r="H65" s="46">
        <v>0</v>
      </c>
      <c r="I65" s="46">
        <v>0.05</v>
      </c>
      <c r="J65" s="46"/>
      <c r="K65" s="46"/>
      <c r="L65" s="46">
        <v>0</v>
      </c>
      <c r="M65" s="46"/>
      <c r="N65" s="46"/>
      <c r="O65" s="46"/>
      <c r="P65" s="46"/>
      <c r="Q65" s="58"/>
    </row>
    <row r="66" spans="1:17">
      <c r="A66" s="46">
        <v>357</v>
      </c>
      <c r="B66" s="46">
        <v>71</v>
      </c>
      <c r="C66" s="46" t="s">
        <v>0</v>
      </c>
      <c r="D66" s="46">
        <v>1</v>
      </c>
      <c r="E66" s="46">
        <v>1</v>
      </c>
      <c r="F66" s="46">
        <v>5</v>
      </c>
      <c r="G66" s="46">
        <v>57</v>
      </c>
      <c r="H66" s="46">
        <v>0.05</v>
      </c>
      <c r="I66" s="46">
        <v>0.56999999999999995</v>
      </c>
      <c r="J66" s="46"/>
      <c r="K66" s="46"/>
      <c r="L66" s="46">
        <v>0</v>
      </c>
      <c r="M66" s="46"/>
      <c r="N66" s="46"/>
      <c r="O66" s="46"/>
      <c r="P66" s="46"/>
      <c r="Q66" s="58"/>
    </row>
    <row r="67" spans="1:17">
      <c r="A67" s="46">
        <v>357</v>
      </c>
      <c r="B67" s="46">
        <v>71</v>
      </c>
      <c r="C67" s="46" t="s">
        <v>0</v>
      </c>
      <c r="D67" s="46">
        <v>1</v>
      </c>
      <c r="E67" s="46">
        <v>2</v>
      </c>
      <c r="F67" s="46">
        <v>0</v>
      </c>
      <c r="G67" s="46">
        <v>30</v>
      </c>
      <c r="H67" s="46">
        <v>0.57999999999999996</v>
      </c>
      <c r="I67" s="46">
        <v>0.87999999999999989</v>
      </c>
      <c r="J67" s="46"/>
      <c r="K67" s="46"/>
      <c r="L67" s="46">
        <v>0</v>
      </c>
      <c r="M67" s="46"/>
      <c r="N67" s="46"/>
      <c r="O67" s="46"/>
      <c r="P67" s="46"/>
      <c r="Q67" s="58"/>
    </row>
    <row r="68" spans="1:17">
      <c r="A68" s="46">
        <v>357</v>
      </c>
      <c r="B68" s="46">
        <v>71</v>
      </c>
      <c r="C68" s="46" t="s">
        <v>0</v>
      </c>
      <c r="D68" s="46">
        <v>1</v>
      </c>
      <c r="E68" s="46">
        <v>2</v>
      </c>
      <c r="F68" s="46">
        <v>30</v>
      </c>
      <c r="G68" s="46">
        <v>125</v>
      </c>
      <c r="H68" s="46">
        <v>0.87999999999999989</v>
      </c>
      <c r="I68" s="46">
        <v>1.83</v>
      </c>
      <c r="J68" s="46"/>
      <c r="K68" s="46"/>
      <c r="L68" s="46">
        <v>0</v>
      </c>
      <c r="M68" s="46"/>
      <c r="N68" s="46"/>
      <c r="O68" s="46"/>
      <c r="P68" s="46"/>
      <c r="Q68" s="58"/>
    </row>
    <row r="69" spans="1:17">
      <c r="A69" s="1">
        <v>357</v>
      </c>
      <c r="B69" s="1">
        <v>71</v>
      </c>
      <c r="C69" s="1" t="s">
        <v>0</v>
      </c>
      <c r="D69" s="1">
        <v>1</v>
      </c>
      <c r="E69" s="1" t="s">
        <v>4</v>
      </c>
      <c r="F69" s="1">
        <v>0</v>
      </c>
      <c r="G69" s="1">
        <v>8</v>
      </c>
      <c r="H69" s="46">
        <v>1.82</v>
      </c>
      <c r="I69" s="46">
        <v>1.9000000000000001</v>
      </c>
      <c r="J69" s="46"/>
      <c r="K69" s="46"/>
      <c r="L69" s="46">
        <v>0</v>
      </c>
      <c r="M69" s="46"/>
      <c r="N69" s="46"/>
      <c r="O69" s="46">
        <v>0</v>
      </c>
      <c r="P69" s="46"/>
      <c r="Q69" s="58"/>
    </row>
    <row r="70" spans="1:17">
      <c r="A70" s="1">
        <v>357</v>
      </c>
      <c r="B70" s="1">
        <v>71</v>
      </c>
      <c r="C70" s="1" t="s">
        <v>0</v>
      </c>
      <c r="D70" s="1">
        <v>2</v>
      </c>
      <c r="E70" s="1">
        <v>1</v>
      </c>
      <c r="F70" s="1">
        <v>0</v>
      </c>
      <c r="G70" s="1">
        <v>66</v>
      </c>
      <c r="H70" s="46">
        <v>2.72</v>
      </c>
      <c r="I70" s="46">
        <v>3.3800000000000003</v>
      </c>
      <c r="J70" s="46"/>
      <c r="K70" s="46"/>
      <c r="L70" s="46">
        <v>0</v>
      </c>
      <c r="M70" s="46"/>
      <c r="N70" s="46"/>
      <c r="O70" s="46"/>
      <c r="P70" s="46"/>
      <c r="Q70" s="58"/>
    </row>
    <row r="71" spans="1:17">
      <c r="A71" s="1">
        <v>357</v>
      </c>
      <c r="B71" s="1">
        <v>71</v>
      </c>
      <c r="C71" s="1" t="s">
        <v>0</v>
      </c>
      <c r="D71" s="1">
        <v>2</v>
      </c>
      <c r="E71" s="1" t="s">
        <v>4</v>
      </c>
      <c r="F71" s="1">
        <v>0</v>
      </c>
      <c r="G71" s="1">
        <v>13</v>
      </c>
      <c r="H71" s="46">
        <v>3.58</v>
      </c>
      <c r="I71" s="46">
        <v>3.71</v>
      </c>
      <c r="J71" s="46"/>
      <c r="K71" s="46"/>
      <c r="L71" s="46">
        <v>0</v>
      </c>
      <c r="M71" s="46"/>
      <c r="N71" s="46"/>
      <c r="O71" s="46"/>
      <c r="P71" s="46"/>
      <c r="Q71" s="58"/>
    </row>
    <row r="72" spans="1:17">
      <c r="A72" s="46"/>
      <c r="B72" s="46"/>
      <c r="C72" s="46"/>
      <c r="D72" s="46"/>
      <c r="E72" s="46"/>
      <c r="F72" s="46"/>
      <c r="G72" s="46"/>
      <c r="H72" s="46" t="s">
        <v>2</v>
      </c>
      <c r="I72" s="46" t="s">
        <v>2</v>
      </c>
      <c r="J72" s="46"/>
      <c r="K72" s="46"/>
      <c r="L72" s="46"/>
      <c r="M72" s="46"/>
      <c r="N72" s="46"/>
      <c r="O72" s="46"/>
      <c r="P72" s="46"/>
      <c r="Q72" s="58"/>
    </row>
    <row r="73" spans="1:17">
      <c r="A73" s="1">
        <v>357</v>
      </c>
      <c r="B73" s="1">
        <v>71</v>
      </c>
      <c r="C73" s="1" t="s">
        <v>1</v>
      </c>
      <c r="D73" s="1">
        <v>1</v>
      </c>
      <c r="E73" s="1">
        <v>1</v>
      </c>
      <c r="F73" s="1">
        <v>0</v>
      </c>
      <c r="G73" s="1">
        <v>59</v>
      </c>
      <c r="H73" s="46">
        <v>0</v>
      </c>
      <c r="I73" s="46">
        <v>0.59</v>
      </c>
      <c r="J73" s="46"/>
      <c r="K73" s="46"/>
      <c r="L73" s="46">
        <v>0</v>
      </c>
      <c r="M73" s="46"/>
      <c r="N73" s="46"/>
      <c r="O73" s="46"/>
      <c r="P73" s="46"/>
      <c r="Q73" s="58" t="s">
        <v>498</v>
      </c>
    </row>
    <row r="74" spans="1:17">
      <c r="A74" s="1">
        <v>357</v>
      </c>
      <c r="B74" s="1">
        <v>71</v>
      </c>
      <c r="C74" s="1" t="s">
        <v>1</v>
      </c>
      <c r="D74" s="1">
        <v>1</v>
      </c>
      <c r="E74" s="1" t="s">
        <v>4</v>
      </c>
      <c r="F74" s="1">
        <v>0</v>
      </c>
      <c r="G74" s="1">
        <v>7</v>
      </c>
      <c r="H74" s="46">
        <v>0.59</v>
      </c>
      <c r="I74" s="46">
        <v>0.65999999999999992</v>
      </c>
      <c r="J74" s="46"/>
      <c r="K74" s="46"/>
      <c r="L74" s="46">
        <v>0</v>
      </c>
      <c r="M74" s="46"/>
      <c r="N74" s="46"/>
      <c r="O74" s="46"/>
      <c r="P74" s="46"/>
      <c r="Q74" s="58"/>
    </row>
    <row r="75" spans="1:17">
      <c r="A75" s="1">
        <v>357</v>
      </c>
      <c r="B75" s="1">
        <v>71</v>
      </c>
      <c r="C75" s="1" t="s">
        <v>1</v>
      </c>
      <c r="D75" s="1">
        <v>1</v>
      </c>
      <c r="E75" s="1" t="s">
        <v>4</v>
      </c>
      <c r="F75" s="46">
        <v>7</v>
      </c>
      <c r="G75" s="46">
        <v>14</v>
      </c>
      <c r="H75" s="46">
        <v>0.65999999999999992</v>
      </c>
      <c r="I75" s="46">
        <v>0.73</v>
      </c>
      <c r="J75" s="46"/>
      <c r="K75" s="46"/>
      <c r="L75" s="46">
        <v>0</v>
      </c>
      <c r="M75" s="46"/>
      <c r="N75" s="46"/>
      <c r="O75" s="46"/>
      <c r="P75" s="46"/>
      <c r="Q75" s="58"/>
    </row>
    <row r="76" spans="1:17">
      <c r="A76" s="1">
        <v>357</v>
      </c>
      <c r="B76" s="1">
        <v>71</v>
      </c>
      <c r="C76" s="1" t="s">
        <v>1</v>
      </c>
      <c r="D76" s="1">
        <v>2</v>
      </c>
      <c r="E76" s="1">
        <v>1</v>
      </c>
      <c r="F76" s="1">
        <v>0</v>
      </c>
      <c r="G76" s="1">
        <v>53</v>
      </c>
      <c r="H76" s="46">
        <v>1.72</v>
      </c>
      <c r="I76" s="46">
        <v>2.25</v>
      </c>
      <c r="J76" s="46"/>
      <c r="K76" s="46"/>
      <c r="L76" s="46">
        <v>0</v>
      </c>
      <c r="M76" s="46"/>
      <c r="N76" s="46"/>
      <c r="O76" s="46"/>
      <c r="P76" s="46"/>
      <c r="Q76" s="58"/>
    </row>
    <row r="77" spans="1:17">
      <c r="A77" s="1">
        <v>357</v>
      </c>
      <c r="B77" s="1">
        <v>71</v>
      </c>
      <c r="C77" s="1" t="s">
        <v>1</v>
      </c>
      <c r="D77" s="1">
        <v>2</v>
      </c>
      <c r="E77" s="1">
        <v>1</v>
      </c>
      <c r="F77" s="46">
        <v>53</v>
      </c>
      <c r="G77" s="46">
        <v>66</v>
      </c>
      <c r="H77" s="46">
        <v>2.25</v>
      </c>
      <c r="I77" s="46">
        <v>2.38</v>
      </c>
      <c r="J77" s="46"/>
      <c r="K77" s="46"/>
      <c r="L77" s="46">
        <v>0</v>
      </c>
      <c r="M77" s="46"/>
      <c r="N77" s="46"/>
      <c r="O77" s="46"/>
      <c r="P77" s="46"/>
      <c r="Q77" s="58" t="s">
        <v>54</v>
      </c>
    </row>
    <row r="78" spans="1:17">
      <c r="A78" s="1">
        <v>357</v>
      </c>
      <c r="B78" s="1">
        <v>71</v>
      </c>
      <c r="C78" s="1" t="s">
        <v>1</v>
      </c>
      <c r="D78" s="1">
        <v>2</v>
      </c>
      <c r="E78" s="46" t="s">
        <v>4</v>
      </c>
      <c r="F78" s="1">
        <v>0</v>
      </c>
      <c r="G78" s="1">
        <v>10</v>
      </c>
      <c r="H78" s="46">
        <v>2.38</v>
      </c>
      <c r="I78" s="46">
        <v>2.48</v>
      </c>
      <c r="J78" s="46"/>
      <c r="K78" s="46"/>
      <c r="L78" s="46">
        <v>0</v>
      </c>
      <c r="M78" s="46"/>
      <c r="N78" s="46"/>
      <c r="O78" s="46"/>
      <c r="P78" s="46"/>
      <c r="Q78" s="58" t="s">
        <v>9</v>
      </c>
    </row>
    <row r="79" spans="1:17">
      <c r="A79" s="1">
        <v>357</v>
      </c>
      <c r="B79" s="1">
        <v>71</v>
      </c>
      <c r="C79" s="1" t="s">
        <v>1</v>
      </c>
      <c r="D79" s="1">
        <v>3</v>
      </c>
      <c r="E79" s="1">
        <v>1</v>
      </c>
      <c r="F79" s="1">
        <v>0</v>
      </c>
      <c r="G79" s="1">
        <v>20</v>
      </c>
      <c r="H79" s="46">
        <v>3.44</v>
      </c>
      <c r="I79" s="46">
        <v>3.64</v>
      </c>
      <c r="J79" s="46"/>
      <c r="K79" s="46"/>
      <c r="L79" s="46">
        <v>0</v>
      </c>
      <c r="M79" s="46"/>
      <c r="N79" s="46"/>
      <c r="O79" s="46"/>
      <c r="P79" s="46"/>
      <c r="Q79" s="58" t="s">
        <v>54</v>
      </c>
    </row>
    <row r="80" spans="1:17">
      <c r="A80" s="1">
        <v>357</v>
      </c>
      <c r="B80" s="1">
        <v>71</v>
      </c>
      <c r="C80" s="1" t="s">
        <v>1</v>
      </c>
      <c r="D80" s="1">
        <v>3</v>
      </c>
      <c r="E80" s="1">
        <v>1</v>
      </c>
      <c r="F80" s="1">
        <v>20</v>
      </c>
      <c r="G80" s="1">
        <v>60</v>
      </c>
      <c r="H80" s="46">
        <v>3.64</v>
      </c>
      <c r="I80" s="46">
        <v>4.04</v>
      </c>
      <c r="J80" s="46"/>
      <c r="K80" s="46"/>
      <c r="L80" s="46">
        <v>0</v>
      </c>
      <c r="M80" s="46"/>
      <c r="N80" s="46"/>
      <c r="O80" s="46"/>
      <c r="P80" s="46"/>
      <c r="Q80" s="58" t="s">
        <v>9</v>
      </c>
    </row>
    <row r="81" spans="1:17">
      <c r="A81" s="1">
        <v>357</v>
      </c>
      <c r="B81" s="1">
        <v>71</v>
      </c>
      <c r="C81" s="1" t="s">
        <v>1</v>
      </c>
      <c r="D81" s="1">
        <v>3</v>
      </c>
      <c r="E81" s="1">
        <v>1</v>
      </c>
      <c r="F81" s="1">
        <v>60</v>
      </c>
      <c r="G81" s="1">
        <v>81</v>
      </c>
      <c r="H81" s="46">
        <v>4.04</v>
      </c>
      <c r="I81" s="46">
        <v>4.25</v>
      </c>
      <c r="J81" s="46"/>
      <c r="K81" s="46"/>
      <c r="L81" s="46">
        <v>0</v>
      </c>
      <c r="M81" s="46"/>
      <c r="N81" s="46"/>
      <c r="O81" s="46"/>
      <c r="P81" s="46"/>
      <c r="Q81" s="58" t="s">
        <v>616</v>
      </c>
    </row>
    <row r="82" spans="1:17">
      <c r="A82" s="1">
        <v>357</v>
      </c>
      <c r="B82" s="1">
        <v>71</v>
      </c>
      <c r="C82" s="1" t="s">
        <v>1</v>
      </c>
      <c r="D82" s="1">
        <v>3</v>
      </c>
      <c r="E82" s="1">
        <v>1</v>
      </c>
      <c r="F82" s="1">
        <v>81</v>
      </c>
      <c r="G82" s="1">
        <v>83</v>
      </c>
      <c r="H82" s="46">
        <v>4.25</v>
      </c>
      <c r="I82" s="46">
        <v>4.2699999999999996</v>
      </c>
      <c r="J82" s="46"/>
      <c r="K82" s="46"/>
      <c r="L82" s="46">
        <v>0</v>
      </c>
      <c r="M82" s="46"/>
      <c r="N82" s="46"/>
      <c r="O82" s="46"/>
      <c r="P82" s="46"/>
      <c r="Q82" s="58" t="s">
        <v>9</v>
      </c>
    </row>
    <row r="83" spans="1:17">
      <c r="A83" s="46"/>
      <c r="B83" s="46"/>
      <c r="C83" s="46"/>
      <c r="D83" s="46"/>
      <c r="E83" s="46"/>
      <c r="F83" s="46"/>
      <c r="G83" s="46"/>
      <c r="H83" s="46" t="s">
        <v>2</v>
      </c>
      <c r="I83" s="46" t="s">
        <v>2</v>
      </c>
      <c r="J83" s="46"/>
      <c r="K83" s="46"/>
      <c r="L83" s="46"/>
      <c r="M83" s="46"/>
      <c r="N83" s="46"/>
      <c r="O83" s="46"/>
      <c r="P83" s="46"/>
      <c r="Q83" s="58"/>
    </row>
    <row r="84" spans="1:17">
      <c r="A84" s="1">
        <v>357</v>
      </c>
      <c r="B84" s="1">
        <v>71</v>
      </c>
      <c r="C84" s="1" t="s">
        <v>3</v>
      </c>
      <c r="D84" s="1">
        <v>1</v>
      </c>
      <c r="E84" s="1">
        <v>1</v>
      </c>
      <c r="F84" s="1">
        <v>0</v>
      </c>
      <c r="G84" s="1">
        <v>68</v>
      </c>
      <c r="H84" s="46">
        <v>0</v>
      </c>
      <c r="I84" s="46">
        <v>0.68</v>
      </c>
      <c r="J84" s="46"/>
      <c r="K84" s="46"/>
      <c r="L84" s="46">
        <v>0</v>
      </c>
      <c r="M84" s="46"/>
      <c r="N84" s="46"/>
      <c r="O84" s="46"/>
      <c r="P84" s="46"/>
      <c r="Q84" s="58" t="s">
        <v>502</v>
      </c>
    </row>
    <row r="85" spans="1:17">
      <c r="A85" s="1">
        <v>357</v>
      </c>
      <c r="B85" s="1">
        <v>71</v>
      </c>
      <c r="C85" s="1" t="s">
        <v>3</v>
      </c>
      <c r="D85" s="1">
        <v>1</v>
      </c>
      <c r="E85" s="1" t="s">
        <v>4</v>
      </c>
      <c r="F85" s="1">
        <v>0</v>
      </c>
      <c r="G85" s="1">
        <v>12</v>
      </c>
      <c r="H85" s="46">
        <v>0.68</v>
      </c>
      <c r="I85" s="46">
        <v>0.8</v>
      </c>
      <c r="J85" s="46"/>
      <c r="K85" s="46"/>
      <c r="L85" s="46">
        <v>0</v>
      </c>
      <c r="M85" s="46"/>
      <c r="N85" s="46"/>
      <c r="O85" s="46"/>
      <c r="P85" s="46"/>
      <c r="Q85" s="58" t="s">
        <v>9</v>
      </c>
    </row>
    <row r="86" spans="1:17">
      <c r="A86" s="1">
        <v>357</v>
      </c>
      <c r="B86" s="1">
        <v>71</v>
      </c>
      <c r="C86" s="1" t="s">
        <v>3</v>
      </c>
      <c r="D86" s="1">
        <v>2</v>
      </c>
      <c r="E86" s="1">
        <v>1</v>
      </c>
      <c r="F86" s="1">
        <v>0</v>
      </c>
      <c r="G86" s="1">
        <v>49</v>
      </c>
      <c r="H86" s="46">
        <v>2.68</v>
      </c>
      <c r="I86" s="46">
        <v>3.17</v>
      </c>
      <c r="J86" s="46" t="s">
        <v>8</v>
      </c>
      <c r="K86" s="46"/>
      <c r="L86" s="46"/>
      <c r="M86" s="46"/>
      <c r="N86" s="46"/>
      <c r="O86" s="46"/>
      <c r="P86" s="46"/>
      <c r="Q86" s="58"/>
    </row>
    <row r="87" spans="1:17" ht="21" customHeight="1">
      <c r="A87" s="1">
        <v>357</v>
      </c>
      <c r="B87" s="1">
        <v>71</v>
      </c>
      <c r="C87" s="1" t="s">
        <v>3</v>
      </c>
      <c r="D87" s="1">
        <v>2</v>
      </c>
      <c r="E87" s="1">
        <v>1</v>
      </c>
      <c r="F87" s="46">
        <v>49</v>
      </c>
      <c r="G87" s="46">
        <v>79</v>
      </c>
      <c r="H87" s="46">
        <v>3.17</v>
      </c>
      <c r="I87" s="46">
        <v>3.47</v>
      </c>
      <c r="J87" s="46" t="s">
        <v>617</v>
      </c>
      <c r="K87" s="46"/>
      <c r="L87" s="46">
        <v>1</v>
      </c>
      <c r="M87" s="46" t="s">
        <v>618</v>
      </c>
      <c r="N87" s="58" t="s">
        <v>619</v>
      </c>
      <c r="O87" s="46"/>
      <c r="P87" s="46" t="s">
        <v>563</v>
      </c>
      <c r="Q87" s="58"/>
    </row>
    <row r="88" spans="1:17">
      <c r="A88" s="1">
        <v>357</v>
      </c>
      <c r="B88" s="1">
        <v>71</v>
      </c>
      <c r="C88" s="1" t="s">
        <v>3</v>
      </c>
      <c r="D88" s="1">
        <v>2</v>
      </c>
      <c r="E88" s="1">
        <v>1</v>
      </c>
      <c r="F88" s="1">
        <v>79</v>
      </c>
      <c r="G88" s="1">
        <v>97</v>
      </c>
      <c r="H88" s="46">
        <v>3.47</v>
      </c>
      <c r="I88" s="46">
        <v>3.6500000000000004</v>
      </c>
      <c r="J88" s="1" t="s">
        <v>54</v>
      </c>
      <c r="K88" s="1"/>
      <c r="L88" s="1"/>
      <c r="M88" s="1"/>
      <c r="N88" s="1"/>
      <c r="O88" s="1"/>
      <c r="P88" s="1"/>
      <c r="Q88" s="35"/>
    </row>
    <row r="89" spans="1:17">
      <c r="A89" s="1">
        <v>357</v>
      </c>
      <c r="B89" s="1">
        <v>71</v>
      </c>
      <c r="C89" s="1" t="s">
        <v>3</v>
      </c>
      <c r="D89" s="1">
        <v>2</v>
      </c>
      <c r="E89" s="1" t="s">
        <v>4</v>
      </c>
      <c r="F89" s="1">
        <v>0</v>
      </c>
      <c r="G89" s="1">
        <v>10</v>
      </c>
      <c r="H89" s="46">
        <v>3.65</v>
      </c>
      <c r="I89" s="46">
        <v>3.75</v>
      </c>
      <c r="J89" s="46" t="s">
        <v>8</v>
      </c>
      <c r="K89" s="46"/>
      <c r="L89" s="46"/>
      <c r="M89" s="46"/>
      <c r="N89" s="58"/>
      <c r="O89" s="46"/>
      <c r="P89" s="46"/>
      <c r="Q89" s="58"/>
    </row>
    <row r="90" spans="1:17">
      <c r="A90" s="1">
        <v>357</v>
      </c>
      <c r="B90" s="1">
        <v>71</v>
      </c>
      <c r="C90" s="1" t="s">
        <v>3</v>
      </c>
      <c r="D90" s="1">
        <v>3</v>
      </c>
      <c r="E90" s="1">
        <v>1</v>
      </c>
      <c r="F90" s="1">
        <v>0</v>
      </c>
      <c r="G90" s="1">
        <v>10</v>
      </c>
      <c r="H90" s="46">
        <v>5.0199999999999996</v>
      </c>
      <c r="I90" s="46">
        <v>5.1199999999999992</v>
      </c>
      <c r="J90" s="1" t="s">
        <v>54</v>
      </c>
      <c r="K90" s="1"/>
      <c r="L90" s="1"/>
      <c r="M90" s="1"/>
      <c r="N90" s="1"/>
      <c r="O90" s="1"/>
      <c r="P90" s="1"/>
      <c r="Q90" s="35"/>
    </row>
    <row r="91" spans="1:17">
      <c r="A91" s="1">
        <v>357</v>
      </c>
      <c r="B91" s="1">
        <v>71</v>
      </c>
      <c r="C91" s="1" t="s">
        <v>3</v>
      </c>
      <c r="D91" s="1">
        <v>3</v>
      </c>
      <c r="E91" s="1">
        <v>1</v>
      </c>
      <c r="F91" s="1">
        <v>10</v>
      </c>
      <c r="G91" s="1">
        <v>41</v>
      </c>
      <c r="H91" s="46">
        <v>5.1199999999999992</v>
      </c>
      <c r="I91" s="46">
        <v>5.43</v>
      </c>
      <c r="J91" s="1" t="s">
        <v>8</v>
      </c>
      <c r="K91" s="1"/>
      <c r="L91" s="1"/>
      <c r="M91" s="1"/>
      <c r="N91" s="46"/>
      <c r="O91" s="1"/>
      <c r="P91" s="46"/>
      <c r="Q91" s="35"/>
    </row>
    <row r="92" spans="1:17" ht="15" customHeight="1">
      <c r="A92" s="1">
        <v>357</v>
      </c>
      <c r="B92" s="1">
        <v>71</v>
      </c>
      <c r="C92" s="1" t="s">
        <v>3</v>
      </c>
      <c r="D92" s="1">
        <v>3</v>
      </c>
      <c r="E92" s="1">
        <v>1</v>
      </c>
      <c r="F92" s="1">
        <v>41</v>
      </c>
      <c r="G92" s="1">
        <v>50</v>
      </c>
      <c r="H92" s="46">
        <v>5.43</v>
      </c>
      <c r="I92" s="46">
        <v>5.52</v>
      </c>
      <c r="J92" s="1" t="s">
        <v>154</v>
      </c>
      <c r="K92" s="1">
        <v>1</v>
      </c>
      <c r="L92" s="1">
        <v>1</v>
      </c>
      <c r="M92" s="46"/>
      <c r="N92" s="58" t="s">
        <v>619</v>
      </c>
      <c r="O92" s="46"/>
      <c r="P92" s="1" t="s">
        <v>563</v>
      </c>
      <c r="Q92" s="58"/>
    </row>
    <row r="93" spans="1:17">
      <c r="A93" s="1">
        <v>357</v>
      </c>
      <c r="B93" s="1">
        <v>71</v>
      </c>
      <c r="C93" s="1" t="s">
        <v>3</v>
      </c>
      <c r="D93" s="1">
        <v>4</v>
      </c>
      <c r="E93" s="1">
        <v>1</v>
      </c>
      <c r="F93" s="1">
        <v>0</v>
      </c>
      <c r="G93" s="1">
        <v>22</v>
      </c>
      <c r="H93" s="46">
        <v>6.93</v>
      </c>
      <c r="I93" s="46">
        <v>7.1499999999999995</v>
      </c>
      <c r="J93" s="46" t="s">
        <v>8</v>
      </c>
      <c r="K93" s="46"/>
      <c r="L93" s="46"/>
      <c r="M93" s="46"/>
      <c r="N93" s="46"/>
      <c r="O93" s="46"/>
      <c r="P93" s="46"/>
      <c r="Q93" s="58"/>
    </row>
    <row r="94" spans="1:17" ht="15" customHeight="1">
      <c r="A94" s="1">
        <v>357</v>
      </c>
      <c r="B94" s="1">
        <v>71</v>
      </c>
      <c r="C94" s="1" t="s">
        <v>3</v>
      </c>
      <c r="D94" s="1">
        <v>5</v>
      </c>
      <c r="E94" s="1">
        <v>1</v>
      </c>
      <c r="F94" s="46">
        <v>0</v>
      </c>
      <c r="G94" s="46">
        <v>8</v>
      </c>
      <c r="H94" s="46">
        <v>7.38</v>
      </c>
      <c r="I94" s="46">
        <v>7.46</v>
      </c>
      <c r="J94" s="46" t="s">
        <v>247</v>
      </c>
      <c r="K94" s="46">
        <v>0</v>
      </c>
      <c r="L94" s="46">
        <v>1</v>
      </c>
      <c r="M94" s="46"/>
      <c r="N94" s="58" t="s">
        <v>619</v>
      </c>
      <c r="O94" s="46"/>
      <c r="P94" s="46" t="s">
        <v>563</v>
      </c>
      <c r="Q94" s="58"/>
    </row>
    <row r="95" spans="1:17">
      <c r="A95" s="1">
        <v>357</v>
      </c>
      <c r="B95" s="1">
        <v>71</v>
      </c>
      <c r="C95" s="1" t="s">
        <v>3</v>
      </c>
      <c r="D95" s="1">
        <v>5</v>
      </c>
      <c r="E95" s="1">
        <v>1</v>
      </c>
      <c r="F95" s="46">
        <v>8</v>
      </c>
      <c r="G95" s="46">
        <v>16</v>
      </c>
      <c r="H95" s="46">
        <v>7.46</v>
      </c>
      <c r="I95" s="46">
        <v>7.54</v>
      </c>
      <c r="J95" s="46"/>
      <c r="K95" s="46"/>
      <c r="L95" s="46">
        <v>0</v>
      </c>
      <c r="M95" s="46"/>
      <c r="N95" s="46"/>
      <c r="O95" s="46"/>
      <c r="P95" s="46"/>
      <c r="Q95" s="58"/>
    </row>
    <row r="96" spans="1:17" ht="30">
      <c r="A96" s="1">
        <v>357</v>
      </c>
      <c r="B96" s="1">
        <v>71</v>
      </c>
      <c r="C96" s="1" t="s">
        <v>3</v>
      </c>
      <c r="D96" s="1">
        <v>5</v>
      </c>
      <c r="E96" s="1">
        <v>1</v>
      </c>
      <c r="F96" s="46">
        <v>16</v>
      </c>
      <c r="G96" s="46">
        <v>24</v>
      </c>
      <c r="H96" s="46">
        <v>7.54</v>
      </c>
      <c r="I96" s="46">
        <v>7.62</v>
      </c>
      <c r="J96" s="46" t="s">
        <v>620</v>
      </c>
      <c r="K96" s="46">
        <v>0</v>
      </c>
      <c r="L96" s="46">
        <v>2</v>
      </c>
      <c r="M96" s="46"/>
      <c r="N96" s="58" t="s">
        <v>619</v>
      </c>
      <c r="O96" s="46"/>
      <c r="P96" s="46" t="s">
        <v>563</v>
      </c>
      <c r="Q96" s="58"/>
    </row>
    <row r="97" spans="1:17">
      <c r="A97" s="1">
        <v>357</v>
      </c>
      <c r="B97" s="1">
        <v>71</v>
      </c>
      <c r="C97" s="1" t="s">
        <v>3</v>
      </c>
      <c r="D97" s="1">
        <v>5</v>
      </c>
      <c r="E97" s="1">
        <v>1</v>
      </c>
      <c r="F97" s="46">
        <v>24</v>
      </c>
      <c r="G97" s="46">
        <v>41</v>
      </c>
      <c r="H97" s="46">
        <v>7.62</v>
      </c>
      <c r="I97" s="46">
        <v>7.79</v>
      </c>
      <c r="J97" s="46"/>
      <c r="K97" s="46"/>
      <c r="L97" s="46">
        <v>0</v>
      </c>
      <c r="M97" s="46"/>
      <c r="N97" s="46"/>
      <c r="O97" s="46"/>
      <c r="P97" s="46"/>
      <c r="Q97" s="58"/>
    </row>
    <row r="98" spans="1:17">
      <c r="A98" s="46"/>
      <c r="B98" s="46"/>
      <c r="C98" s="46"/>
      <c r="D98" s="46"/>
      <c r="E98" s="46"/>
      <c r="F98" s="46"/>
      <c r="G98" s="46"/>
      <c r="H98" s="46" t="s">
        <v>2</v>
      </c>
      <c r="I98" s="46" t="s">
        <v>2</v>
      </c>
      <c r="J98" s="46"/>
      <c r="K98" s="46"/>
      <c r="L98" s="46"/>
      <c r="M98" s="46"/>
      <c r="N98" s="46"/>
      <c r="O98" s="46"/>
      <c r="P98" s="46"/>
      <c r="Q98" s="58"/>
    </row>
    <row r="99" spans="1:17">
      <c r="A99" s="1">
        <v>357</v>
      </c>
      <c r="B99" s="1">
        <v>71</v>
      </c>
      <c r="C99" s="1" t="s">
        <v>3</v>
      </c>
      <c r="D99" s="1">
        <v>6</v>
      </c>
      <c r="E99" s="1">
        <v>1</v>
      </c>
      <c r="F99" s="46">
        <v>0</v>
      </c>
      <c r="G99" s="46">
        <v>58</v>
      </c>
      <c r="H99" s="46">
        <v>9.6300000000000008</v>
      </c>
      <c r="I99" s="46">
        <v>10.210000000000001</v>
      </c>
      <c r="J99" s="46"/>
      <c r="K99" s="46">
        <v>0</v>
      </c>
      <c r="L99" s="46"/>
      <c r="M99" s="46"/>
      <c r="N99" s="46"/>
      <c r="O99" s="46"/>
      <c r="P99" s="46"/>
      <c r="Q99" s="58"/>
    </row>
    <row r="100" spans="1:17">
      <c r="A100" s="1">
        <v>357</v>
      </c>
      <c r="B100" s="1">
        <v>71</v>
      </c>
      <c r="C100" s="1" t="s">
        <v>3</v>
      </c>
      <c r="D100" s="1">
        <v>6</v>
      </c>
      <c r="E100" s="1">
        <v>1</v>
      </c>
      <c r="F100" s="46">
        <v>58</v>
      </c>
      <c r="G100" s="46">
        <v>74</v>
      </c>
      <c r="H100" s="46">
        <v>10.210000000000001</v>
      </c>
      <c r="I100" s="46">
        <v>10.370000000000001</v>
      </c>
      <c r="J100" s="46" t="s">
        <v>54</v>
      </c>
      <c r="K100" s="46"/>
      <c r="L100" s="46"/>
      <c r="M100" s="46"/>
      <c r="N100" s="46"/>
      <c r="O100" s="46"/>
      <c r="P100" s="46"/>
      <c r="Q100" s="58"/>
    </row>
    <row r="101" spans="1:17" ht="15" customHeight="1">
      <c r="A101" s="1">
        <v>357</v>
      </c>
      <c r="B101" s="1">
        <v>71</v>
      </c>
      <c r="C101" s="1" t="s">
        <v>3</v>
      </c>
      <c r="D101" s="1">
        <v>7</v>
      </c>
      <c r="E101" s="1" t="s">
        <v>4</v>
      </c>
      <c r="F101" s="46">
        <v>0</v>
      </c>
      <c r="G101" s="46">
        <v>8</v>
      </c>
      <c r="H101" s="46">
        <v>11.69</v>
      </c>
      <c r="I101" s="46">
        <v>11.77</v>
      </c>
      <c r="J101" s="46" t="s">
        <v>8</v>
      </c>
      <c r="K101" s="46">
        <v>0</v>
      </c>
      <c r="L101" s="46">
        <v>1</v>
      </c>
      <c r="M101" s="46"/>
      <c r="N101" s="58" t="s">
        <v>619</v>
      </c>
      <c r="O101" s="46"/>
      <c r="P101" s="46" t="s">
        <v>563</v>
      </c>
      <c r="Q101" s="58"/>
    </row>
    <row r="102" spans="1:17">
      <c r="A102" s="1">
        <v>357</v>
      </c>
      <c r="B102" s="1">
        <v>71</v>
      </c>
      <c r="C102" s="1" t="s">
        <v>3</v>
      </c>
      <c r="D102" s="1">
        <v>9</v>
      </c>
      <c r="E102" s="1">
        <v>1</v>
      </c>
      <c r="F102" s="1">
        <v>0</v>
      </c>
      <c r="G102" s="46">
        <v>13</v>
      </c>
      <c r="H102" s="46">
        <v>9.67</v>
      </c>
      <c r="I102" s="46">
        <v>9.8000000000000007</v>
      </c>
      <c r="J102" s="46" t="s">
        <v>54</v>
      </c>
      <c r="K102" s="46"/>
      <c r="L102" s="46"/>
      <c r="M102" s="46"/>
      <c r="N102" s="46"/>
      <c r="O102" s="46"/>
      <c r="P102" s="46"/>
      <c r="Q102" s="58"/>
    </row>
    <row r="103" spans="1:17">
      <c r="A103" s="1">
        <v>357</v>
      </c>
      <c r="B103" s="1">
        <v>71</v>
      </c>
      <c r="C103" s="1" t="s">
        <v>3</v>
      </c>
      <c r="D103" s="1">
        <v>9</v>
      </c>
      <c r="E103" s="1">
        <v>1</v>
      </c>
      <c r="F103" s="46">
        <v>13</v>
      </c>
      <c r="G103" s="46">
        <v>46</v>
      </c>
      <c r="H103" s="46">
        <v>9.8000000000000007</v>
      </c>
      <c r="I103" s="46">
        <v>10.130000000000001</v>
      </c>
      <c r="J103" s="46" t="s">
        <v>8</v>
      </c>
      <c r="K103" s="46"/>
      <c r="L103" s="46"/>
      <c r="M103" s="46"/>
      <c r="N103" s="46"/>
      <c r="O103" s="46"/>
      <c r="P103" s="46"/>
      <c r="Q103" s="58"/>
    </row>
    <row r="104" spans="1:17">
      <c r="A104" s="1">
        <v>357</v>
      </c>
      <c r="B104" s="1">
        <v>71</v>
      </c>
      <c r="C104" s="1" t="s">
        <v>3</v>
      </c>
      <c r="D104" s="1">
        <v>9</v>
      </c>
      <c r="E104" s="1">
        <v>1</v>
      </c>
      <c r="F104" s="46">
        <v>46</v>
      </c>
      <c r="G104" s="46">
        <v>56</v>
      </c>
      <c r="H104" s="46">
        <v>10.130000000000001</v>
      </c>
      <c r="I104" s="46">
        <v>10.23</v>
      </c>
      <c r="J104" s="46"/>
      <c r="K104" s="46">
        <v>1</v>
      </c>
      <c r="L104" s="46">
        <v>0</v>
      </c>
      <c r="M104" s="46"/>
      <c r="N104" s="46"/>
      <c r="O104" s="46"/>
      <c r="P104" s="46"/>
      <c r="Q104" s="58"/>
    </row>
    <row r="106" spans="1:17">
      <c r="A106" s="43">
        <v>357</v>
      </c>
      <c r="B106" s="2">
        <v>72</v>
      </c>
      <c r="C106" s="2" t="s">
        <v>0</v>
      </c>
      <c r="D106" s="43">
        <v>1</v>
      </c>
      <c r="E106" s="2">
        <v>1</v>
      </c>
      <c r="F106" s="2">
        <v>0</v>
      </c>
      <c r="G106" s="43">
        <v>53</v>
      </c>
      <c r="H106" s="2">
        <v>0</v>
      </c>
      <c r="I106" s="2">
        <v>0.53</v>
      </c>
      <c r="J106" s="2"/>
      <c r="K106" s="2"/>
      <c r="L106" s="2">
        <v>0</v>
      </c>
      <c r="M106" s="43"/>
      <c r="N106" s="2"/>
      <c r="O106" s="2"/>
      <c r="P106" s="2"/>
      <c r="Q106" s="3"/>
    </row>
    <row r="107" spans="1:17">
      <c r="A107" s="43">
        <v>357</v>
      </c>
      <c r="B107" s="2">
        <v>72</v>
      </c>
      <c r="C107" s="2" t="s">
        <v>0</v>
      </c>
      <c r="D107" s="43">
        <v>1</v>
      </c>
      <c r="E107" s="2">
        <v>1</v>
      </c>
      <c r="F107" s="2">
        <v>53</v>
      </c>
      <c r="G107" s="43">
        <v>70</v>
      </c>
      <c r="H107" s="2">
        <v>0.53</v>
      </c>
      <c r="I107" s="2">
        <v>0.7</v>
      </c>
      <c r="J107" s="2" t="s">
        <v>54</v>
      </c>
      <c r="K107" s="2"/>
      <c r="L107" s="2"/>
      <c r="M107" s="43"/>
      <c r="N107" s="2"/>
      <c r="O107" s="2"/>
      <c r="P107" s="2"/>
      <c r="Q107" s="65" t="s">
        <v>259</v>
      </c>
    </row>
    <row r="108" spans="1:17">
      <c r="A108" s="43">
        <v>357</v>
      </c>
      <c r="B108" s="2">
        <v>72</v>
      </c>
      <c r="C108" s="2" t="s">
        <v>0</v>
      </c>
      <c r="D108" s="43">
        <v>2</v>
      </c>
      <c r="E108" s="2">
        <v>1</v>
      </c>
      <c r="F108" s="2">
        <v>1</v>
      </c>
      <c r="G108" s="43">
        <v>6</v>
      </c>
      <c r="H108" s="2">
        <v>1.73</v>
      </c>
      <c r="I108" s="2">
        <v>1.78</v>
      </c>
      <c r="J108" s="2" t="s">
        <v>54</v>
      </c>
      <c r="K108" s="2"/>
      <c r="L108" s="2"/>
      <c r="M108" s="43"/>
      <c r="N108" s="2"/>
      <c r="O108" s="2"/>
      <c r="P108" s="2"/>
      <c r="Q108" s="65" t="s">
        <v>259</v>
      </c>
    </row>
    <row r="109" spans="1:17">
      <c r="A109" s="43">
        <v>357</v>
      </c>
      <c r="B109" s="2">
        <v>72</v>
      </c>
      <c r="C109" s="2" t="s">
        <v>0</v>
      </c>
      <c r="D109" s="43">
        <v>2</v>
      </c>
      <c r="E109" s="2">
        <v>1</v>
      </c>
      <c r="F109" s="2">
        <v>6</v>
      </c>
      <c r="G109" s="43">
        <v>17</v>
      </c>
      <c r="H109" s="2">
        <v>1.78</v>
      </c>
      <c r="I109" s="2">
        <v>1.89</v>
      </c>
      <c r="J109" s="2"/>
      <c r="K109" s="2"/>
      <c r="L109" s="2">
        <v>0</v>
      </c>
      <c r="M109" s="43"/>
      <c r="N109" s="2"/>
      <c r="O109" s="2"/>
      <c r="P109" s="2"/>
      <c r="Q109" s="65" t="s">
        <v>259</v>
      </c>
    </row>
    <row r="110" spans="1:17">
      <c r="A110" s="11"/>
      <c r="B110" s="11"/>
      <c r="C110" s="11"/>
      <c r="D110" s="11"/>
      <c r="E110" s="11"/>
      <c r="F110" s="11"/>
      <c r="G110" s="11"/>
      <c r="H110" s="2" t="s">
        <v>2</v>
      </c>
      <c r="I110" s="2" t="s">
        <v>2</v>
      </c>
      <c r="J110" s="11"/>
      <c r="K110" s="11"/>
      <c r="L110" s="11"/>
      <c r="M110" s="11"/>
      <c r="N110" s="11"/>
      <c r="O110" s="11"/>
      <c r="P110" s="11"/>
      <c r="Q110" s="11"/>
    </row>
    <row r="111" spans="1:17">
      <c r="A111" s="43">
        <v>357</v>
      </c>
      <c r="B111" s="2">
        <v>72</v>
      </c>
      <c r="C111" s="2" t="s">
        <v>1</v>
      </c>
      <c r="D111" s="43">
        <v>1</v>
      </c>
      <c r="E111" s="2">
        <v>1</v>
      </c>
      <c r="F111" s="2">
        <v>0</v>
      </c>
      <c r="G111" s="43">
        <v>55</v>
      </c>
      <c r="H111" s="2">
        <v>0</v>
      </c>
      <c r="I111" s="2">
        <v>0.55000000000000004</v>
      </c>
      <c r="J111" s="43"/>
      <c r="K111" s="2"/>
      <c r="L111" s="2">
        <v>0</v>
      </c>
      <c r="M111" s="2"/>
      <c r="N111" s="43"/>
      <c r="O111" s="2"/>
      <c r="P111" s="2"/>
      <c r="Q111" s="3" t="s">
        <v>259</v>
      </c>
    </row>
    <row r="112" spans="1:17">
      <c r="A112" s="43">
        <v>357</v>
      </c>
      <c r="B112" s="2">
        <v>72</v>
      </c>
      <c r="C112" s="2" t="s">
        <v>1</v>
      </c>
      <c r="D112" s="43">
        <v>1</v>
      </c>
      <c r="E112" s="2">
        <v>1</v>
      </c>
      <c r="F112" s="2">
        <v>55</v>
      </c>
      <c r="G112" s="43">
        <v>69</v>
      </c>
      <c r="H112" s="2">
        <v>0.55000000000000004</v>
      </c>
      <c r="I112" s="2">
        <v>0.69</v>
      </c>
      <c r="J112" s="3" t="s">
        <v>54</v>
      </c>
      <c r="K112" s="2"/>
      <c r="L112" s="2"/>
      <c r="M112" s="43"/>
      <c r="N112" s="2"/>
      <c r="O112" s="2"/>
      <c r="P112" s="2"/>
      <c r="Q112" s="65" t="s">
        <v>259</v>
      </c>
    </row>
    <row r="113" spans="1:17">
      <c r="A113" s="43">
        <v>357</v>
      </c>
      <c r="B113" s="2">
        <v>72</v>
      </c>
      <c r="C113" s="2" t="s">
        <v>1</v>
      </c>
      <c r="D113" s="43">
        <v>2</v>
      </c>
      <c r="E113" s="2">
        <v>1</v>
      </c>
      <c r="F113" s="2">
        <v>0</v>
      </c>
      <c r="G113" s="43">
        <v>58</v>
      </c>
      <c r="H113" s="2">
        <v>1.72</v>
      </c>
      <c r="I113" s="2">
        <v>2.2999999999999998</v>
      </c>
      <c r="J113" s="2"/>
      <c r="K113" s="2"/>
      <c r="L113" s="2">
        <v>0</v>
      </c>
      <c r="M113" s="43"/>
      <c r="N113" s="2"/>
      <c r="O113" s="2"/>
      <c r="P113" s="2"/>
      <c r="Q113" s="3"/>
    </row>
    <row r="114" spans="1:17">
      <c r="A114" s="43">
        <v>357</v>
      </c>
      <c r="B114" s="2">
        <v>72</v>
      </c>
      <c r="C114" s="2" t="s">
        <v>1</v>
      </c>
      <c r="D114" s="43">
        <v>3</v>
      </c>
      <c r="E114" s="2">
        <v>1</v>
      </c>
      <c r="F114" s="2">
        <v>0</v>
      </c>
      <c r="G114" s="43">
        <v>31</v>
      </c>
      <c r="H114" s="2">
        <v>3.44</v>
      </c>
      <c r="I114" s="2">
        <v>3.75</v>
      </c>
      <c r="J114" s="2" t="s">
        <v>8</v>
      </c>
      <c r="K114" s="2"/>
      <c r="L114" s="2">
        <v>0</v>
      </c>
      <c r="M114" s="43"/>
      <c r="N114" s="2"/>
      <c r="O114" s="2"/>
      <c r="P114" s="2"/>
      <c r="Q114" s="3"/>
    </row>
    <row r="115" spans="1:17">
      <c r="A115" s="43">
        <v>357</v>
      </c>
      <c r="B115" s="2">
        <v>72</v>
      </c>
      <c r="C115" s="2" t="s">
        <v>1</v>
      </c>
      <c r="D115" s="43">
        <v>3</v>
      </c>
      <c r="E115" s="2">
        <v>1</v>
      </c>
      <c r="F115" s="2">
        <v>31</v>
      </c>
      <c r="G115" s="43">
        <v>41</v>
      </c>
      <c r="H115" s="2">
        <v>3.75</v>
      </c>
      <c r="I115" s="2">
        <v>3.85</v>
      </c>
      <c r="J115" s="2" t="s">
        <v>54</v>
      </c>
      <c r="K115" s="2"/>
      <c r="L115" s="2"/>
      <c r="M115" s="2"/>
      <c r="N115" s="2"/>
      <c r="O115" s="2"/>
      <c r="P115" s="2"/>
      <c r="Q115" s="65" t="s">
        <v>259</v>
      </c>
    </row>
    <row r="116" spans="1:17" ht="30">
      <c r="A116" s="43">
        <v>357</v>
      </c>
      <c r="B116" s="2">
        <v>72</v>
      </c>
      <c r="C116" s="2" t="s">
        <v>1</v>
      </c>
      <c r="D116" s="43">
        <v>5</v>
      </c>
      <c r="E116" s="2">
        <v>1</v>
      </c>
      <c r="F116" s="2">
        <v>0</v>
      </c>
      <c r="G116" s="43">
        <v>26</v>
      </c>
      <c r="H116" s="2">
        <v>5.9850000000000003</v>
      </c>
      <c r="I116" s="2">
        <v>6.2450000000000001</v>
      </c>
      <c r="J116" s="3" t="s">
        <v>513</v>
      </c>
      <c r="K116" s="2"/>
      <c r="L116" s="2">
        <v>0</v>
      </c>
      <c r="M116" s="2"/>
      <c r="N116" s="2"/>
      <c r="O116" s="2"/>
      <c r="P116" s="2"/>
      <c r="Q116" s="3"/>
    </row>
    <row r="117" spans="1:17">
      <c r="A117" s="43">
        <v>357</v>
      </c>
      <c r="B117" s="2">
        <v>72</v>
      </c>
      <c r="C117" s="2" t="s">
        <v>1</v>
      </c>
      <c r="D117" s="43">
        <v>5</v>
      </c>
      <c r="E117" s="2">
        <v>1</v>
      </c>
      <c r="F117" s="2">
        <v>26</v>
      </c>
      <c r="G117" s="43">
        <v>38</v>
      </c>
      <c r="H117" s="2">
        <v>6.2450000000000001</v>
      </c>
      <c r="I117" s="2">
        <v>6.3650000000000002</v>
      </c>
      <c r="J117" s="2"/>
      <c r="K117" s="2"/>
      <c r="L117" s="2">
        <v>0</v>
      </c>
      <c r="M117" s="2"/>
      <c r="N117" s="2"/>
      <c r="O117" s="2"/>
      <c r="P117" s="2"/>
      <c r="Q117" s="3"/>
    </row>
    <row r="118" spans="1:17">
      <c r="A118" s="43">
        <v>357</v>
      </c>
      <c r="B118" s="2">
        <v>72</v>
      </c>
      <c r="C118" s="2" t="s">
        <v>1</v>
      </c>
      <c r="D118" s="43">
        <v>5</v>
      </c>
      <c r="E118" s="2">
        <v>1</v>
      </c>
      <c r="F118" s="2">
        <v>38</v>
      </c>
      <c r="G118" s="43">
        <v>58</v>
      </c>
      <c r="H118" s="2">
        <v>6.3650000000000002</v>
      </c>
      <c r="I118" s="2">
        <v>6.5650000000000004</v>
      </c>
      <c r="J118" s="2" t="s">
        <v>54</v>
      </c>
      <c r="K118" s="2"/>
      <c r="L118" s="2"/>
      <c r="M118" s="2"/>
      <c r="N118" s="2"/>
      <c r="O118" s="2"/>
      <c r="P118" s="2"/>
      <c r="Q118" s="3"/>
    </row>
    <row r="119" spans="1:17">
      <c r="A119" s="2">
        <v>357</v>
      </c>
      <c r="B119" s="2">
        <v>72</v>
      </c>
      <c r="C119" s="2" t="s">
        <v>1</v>
      </c>
      <c r="D119" s="2">
        <v>6</v>
      </c>
      <c r="E119" s="2">
        <v>1</v>
      </c>
      <c r="F119" s="2">
        <v>0</v>
      </c>
      <c r="G119" s="43">
        <v>12</v>
      </c>
      <c r="H119" s="2">
        <v>7.7050000000000001</v>
      </c>
      <c r="I119" s="2">
        <v>7.8250000000000002</v>
      </c>
      <c r="J119" s="2"/>
      <c r="K119" s="2"/>
      <c r="L119" s="2">
        <v>0</v>
      </c>
      <c r="M119" s="2"/>
      <c r="N119" s="2"/>
      <c r="O119" s="2"/>
      <c r="P119" s="2"/>
      <c r="Q119" s="3"/>
    </row>
    <row r="120" spans="1:17">
      <c r="A120" s="2">
        <v>357</v>
      </c>
      <c r="B120" s="2">
        <v>72</v>
      </c>
      <c r="C120" s="2" t="s">
        <v>1</v>
      </c>
      <c r="D120" s="2">
        <v>6</v>
      </c>
      <c r="E120" s="2">
        <v>1</v>
      </c>
      <c r="F120" s="2">
        <v>12</v>
      </c>
      <c r="G120" s="43">
        <v>14</v>
      </c>
      <c r="H120" s="2">
        <v>7.8250000000000002</v>
      </c>
      <c r="I120" s="2">
        <v>7.8449999999999998</v>
      </c>
      <c r="J120" s="2" t="s">
        <v>292</v>
      </c>
      <c r="K120" s="2"/>
      <c r="L120" s="2">
        <v>3</v>
      </c>
      <c r="M120" s="43" t="s">
        <v>506</v>
      </c>
      <c r="N120" s="2"/>
      <c r="O120" s="2"/>
      <c r="P120" s="2" t="s">
        <v>656</v>
      </c>
      <c r="Q120" s="3"/>
    </row>
    <row r="121" spans="1:17">
      <c r="A121" s="2">
        <v>357</v>
      </c>
      <c r="B121" s="2">
        <v>72</v>
      </c>
      <c r="C121" s="2" t="s">
        <v>1</v>
      </c>
      <c r="D121" s="2">
        <v>6</v>
      </c>
      <c r="E121" s="2">
        <v>1</v>
      </c>
      <c r="F121" s="2">
        <v>14</v>
      </c>
      <c r="G121" s="43">
        <v>19</v>
      </c>
      <c r="H121" s="2">
        <v>7.8449999999999998</v>
      </c>
      <c r="I121" s="2">
        <v>7.8950000000000005</v>
      </c>
      <c r="J121" s="2"/>
      <c r="K121" s="2"/>
      <c r="L121" s="2">
        <v>1</v>
      </c>
      <c r="M121" s="2"/>
      <c r="N121" s="2"/>
      <c r="O121" s="2"/>
      <c r="P121" s="2"/>
      <c r="Q121" s="3"/>
    </row>
    <row r="122" spans="1:17">
      <c r="A122" s="2">
        <v>357</v>
      </c>
      <c r="B122" s="2">
        <v>72</v>
      </c>
      <c r="C122" s="2" t="s">
        <v>1</v>
      </c>
      <c r="D122" s="2">
        <v>6</v>
      </c>
      <c r="E122" s="2">
        <v>1</v>
      </c>
      <c r="F122" s="2">
        <v>19</v>
      </c>
      <c r="G122" s="43">
        <v>24</v>
      </c>
      <c r="H122" s="2">
        <v>7.8950000000000005</v>
      </c>
      <c r="I122" s="2">
        <v>7.9450000000000003</v>
      </c>
      <c r="J122" s="2" t="s">
        <v>292</v>
      </c>
      <c r="K122" s="2"/>
      <c r="L122" s="2">
        <v>4</v>
      </c>
      <c r="M122" s="2" t="s">
        <v>468</v>
      </c>
      <c r="N122" s="2"/>
      <c r="O122" s="2"/>
      <c r="P122" s="2" t="s">
        <v>656</v>
      </c>
      <c r="Q122" s="3" t="s">
        <v>657</v>
      </c>
    </row>
    <row r="123" spans="1:17">
      <c r="A123" s="43">
        <v>357</v>
      </c>
      <c r="B123" s="2">
        <v>72</v>
      </c>
      <c r="C123" s="2" t="s">
        <v>1</v>
      </c>
      <c r="D123" s="2">
        <v>6</v>
      </c>
      <c r="E123" s="2">
        <v>1</v>
      </c>
      <c r="F123" s="2">
        <v>24</v>
      </c>
      <c r="G123" s="43">
        <v>80</v>
      </c>
      <c r="H123" s="2">
        <v>7.9450000000000003</v>
      </c>
      <c r="I123" s="2">
        <v>8.5050000000000008</v>
      </c>
      <c r="J123" s="2"/>
      <c r="K123" s="2"/>
      <c r="L123" s="2">
        <v>0</v>
      </c>
      <c r="M123" s="2"/>
      <c r="N123" s="2"/>
      <c r="O123" s="2"/>
      <c r="P123" s="2"/>
      <c r="Q123" s="3"/>
    </row>
    <row r="124" spans="1:17">
      <c r="A124" s="2">
        <v>357</v>
      </c>
      <c r="B124" s="2">
        <v>72</v>
      </c>
      <c r="C124" s="2" t="s">
        <v>1</v>
      </c>
      <c r="D124" s="2">
        <v>6</v>
      </c>
      <c r="E124" s="2" t="s">
        <v>4</v>
      </c>
      <c r="F124" s="2">
        <v>0</v>
      </c>
      <c r="G124" s="2">
        <v>11</v>
      </c>
      <c r="H124" s="2">
        <v>8.5050000000000008</v>
      </c>
      <c r="I124" s="2">
        <v>8.6150000000000002</v>
      </c>
      <c r="J124" s="2"/>
      <c r="K124" s="2"/>
      <c r="L124" s="2">
        <v>0</v>
      </c>
      <c r="M124" s="2"/>
      <c r="N124" s="2"/>
      <c r="O124" s="2"/>
      <c r="P124" s="2"/>
      <c r="Q124" s="3"/>
    </row>
    <row r="125" spans="1:17">
      <c r="A125" s="2">
        <v>357</v>
      </c>
      <c r="B125" s="2">
        <v>72</v>
      </c>
      <c r="C125" s="2" t="s">
        <v>1</v>
      </c>
      <c r="D125" s="43">
        <v>7</v>
      </c>
      <c r="E125" s="2">
        <v>1</v>
      </c>
      <c r="F125" s="2">
        <v>0</v>
      </c>
      <c r="G125" s="43">
        <v>103</v>
      </c>
      <c r="H125" s="2">
        <v>8.9879999999999995</v>
      </c>
      <c r="I125" s="2">
        <v>10.017999999999999</v>
      </c>
      <c r="J125" s="46"/>
      <c r="K125" s="46"/>
      <c r="L125" s="46">
        <v>0</v>
      </c>
      <c r="M125" s="46"/>
      <c r="N125" s="46"/>
      <c r="O125" s="46"/>
      <c r="P125" s="46"/>
      <c r="Q125" s="58"/>
    </row>
    <row r="126" spans="1:17">
      <c r="A126" s="2">
        <v>357</v>
      </c>
      <c r="B126" s="46">
        <v>72</v>
      </c>
      <c r="C126" s="46" t="s">
        <v>1</v>
      </c>
      <c r="D126" s="46">
        <v>7</v>
      </c>
      <c r="E126" s="46">
        <v>1</v>
      </c>
      <c r="F126" s="46">
        <v>103</v>
      </c>
      <c r="G126" s="46">
        <v>130</v>
      </c>
      <c r="H126" s="2">
        <v>10.017999999999999</v>
      </c>
      <c r="I126" s="2">
        <v>10.288</v>
      </c>
      <c r="J126" s="46" t="s">
        <v>54</v>
      </c>
      <c r="K126" s="46"/>
      <c r="L126" s="46"/>
      <c r="M126" s="46"/>
      <c r="N126" s="46"/>
      <c r="O126" s="46"/>
      <c r="P126" s="46"/>
      <c r="Q126" s="58"/>
    </row>
    <row r="127" spans="1:17">
      <c r="A127" s="2">
        <v>357</v>
      </c>
      <c r="B127" s="46">
        <v>72</v>
      </c>
      <c r="C127" s="46" t="s">
        <v>1</v>
      </c>
      <c r="D127" s="46">
        <v>7</v>
      </c>
      <c r="E127" s="46" t="s">
        <v>4</v>
      </c>
      <c r="F127" s="46">
        <v>0</v>
      </c>
      <c r="G127" s="46">
        <v>14</v>
      </c>
      <c r="H127" s="2">
        <v>10.288</v>
      </c>
      <c r="I127" s="2">
        <v>10.428000000000001</v>
      </c>
      <c r="J127" s="46"/>
      <c r="K127" s="46">
        <v>0</v>
      </c>
      <c r="L127" s="46">
        <v>0</v>
      </c>
      <c r="M127" s="46"/>
      <c r="N127" s="46"/>
      <c r="O127" s="46">
        <v>0</v>
      </c>
      <c r="P127" s="46"/>
      <c r="Q127" s="58"/>
    </row>
    <row r="128" spans="1:17" ht="30">
      <c r="A128" s="2">
        <v>357</v>
      </c>
      <c r="B128" s="2">
        <v>72</v>
      </c>
      <c r="C128" s="2" t="s">
        <v>1</v>
      </c>
      <c r="D128" s="43">
        <v>8</v>
      </c>
      <c r="E128" s="2">
        <v>1</v>
      </c>
      <c r="F128" s="2">
        <v>0</v>
      </c>
      <c r="G128" s="2">
        <v>10</v>
      </c>
      <c r="H128" s="2">
        <v>10.708</v>
      </c>
      <c r="I128" s="2">
        <v>10.808</v>
      </c>
      <c r="J128" s="46"/>
      <c r="K128" s="46">
        <v>0</v>
      </c>
      <c r="L128" s="46">
        <v>4</v>
      </c>
      <c r="M128" s="46"/>
      <c r="N128" s="46"/>
      <c r="O128" s="46"/>
      <c r="P128" s="46"/>
      <c r="Q128" s="58" t="s">
        <v>658</v>
      </c>
    </row>
    <row r="129" spans="1:17">
      <c r="A129" s="2">
        <v>357</v>
      </c>
      <c r="B129" s="2">
        <v>72</v>
      </c>
      <c r="C129" s="2" t="s">
        <v>1</v>
      </c>
      <c r="D129" s="43">
        <v>8</v>
      </c>
      <c r="E129" s="2">
        <v>1</v>
      </c>
      <c r="F129" s="46">
        <v>10</v>
      </c>
      <c r="G129" s="46">
        <v>80</v>
      </c>
      <c r="H129" s="2">
        <v>10.808</v>
      </c>
      <c r="I129" s="2">
        <v>11.508000000000001</v>
      </c>
      <c r="J129" s="46"/>
      <c r="K129" s="46">
        <v>0</v>
      </c>
      <c r="L129" s="46">
        <v>0</v>
      </c>
      <c r="M129" s="46"/>
      <c r="N129" s="46"/>
      <c r="O129" s="46"/>
      <c r="P129" s="46"/>
      <c r="Q129" s="58"/>
    </row>
    <row r="130" spans="1:17">
      <c r="A130" s="2">
        <v>357</v>
      </c>
      <c r="B130" s="2">
        <v>72</v>
      </c>
      <c r="C130" s="2" t="s">
        <v>1</v>
      </c>
      <c r="D130" s="43">
        <v>8</v>
      </c>
      <c r="E130" s="2" t="s">
        <v>4</v>
      </c>
      <c r="F130" s="2">
        <v>0</v>
      </c>
      <c r="G130" s="2">
        <v>20</v>
      </c>
      <c r="H130" s="2">
        <v>12.278</v>
      </c>
      <c r="I130" s="2">
        <v>12.478</v>
      </c>
      <c r="J130" s="46" t="s">
        <v>54</v>
      </c>
      <c r="K130" s="46"/>
      <c r="L130" s="46"/>
      <c r="M130" s="46"/>
      <c r="N130" s="46"/>
      <c r="O130" s="46"/>
      <c r="P130" s="46"/>
      <c r="Q130" s="58"/>
    </row>
    <row r="132" spans="1:17">
      <c r="A132" s="46">
        <v>357</v>
      </c>
      <c r="B132" s="46">
        <v>74</v>
      </c>
      <c r="C132" s="46" t="s">
        <v>0</v>
      </c>
      <c r="D132" s="46">
        <v>1</v>
      </c>
      <c r="E132" s="46">
        <v>1</v>
      </c>
      <c r="F132" s="46">
        <v>0</v>
      </c>
      <c r="G132" s="46">
        <v>86</v>
      </c>
      <c r="H132" s="46">
        <v>0</v>
      </c>
      <c r="I132" s="46">
        <v>0.86</v>
      </c>
      <c r="J132" s="46"/>
      <c r="K132" s="46"/>
      <c r="L132" s="46">
        <v>0</v>
      </c>
      <c r="M132" s="46"/>
      <c r="N132" s="46"/>
      <c r="O132" s="46"/>
      <c r="P132" s="46"/>
      <c r="Q132" s="58" t="s">
        <v>5</v>
      </c>
    </row>
    <row r="134" spans="1:17">
      <c r="A134" s="46">
        <v>357</v>
      </c>
      <c r="B134" s="46">
        <v>75</v>
      </c>
      <c r="C134" s="46" t="s">
        <v>0</v>
      </c>
      <c r="D134" s="46">
        <v>1</v>
      </c>
      <c r="E134" s="46">
        <v>1</v>
      </c>
      <c r="F134" s="2">
        <v>0</v>
      </c>
      <c r="G134" s="2">
        <v>52</v>
      </c>
      <c r="H134" s="2">
        <v>0</v>
      </c>
      <c r="I134" s="2">
        <v>0.52</v>
      </c>
      <c r="J134" s="2"/>
      <c r="K134" s="2"/>
      <c r="L134" s="2">
        <v>0</v>
      </c>
      <c r="M134" s="43"/>
      <c r="N134" s="2"/>
      <c r="O134" s="2"/>
      <c r="P134" s="2"/>
      <c r="Q134" s="3" t="s">
        <v>516</v>
      </c>
    </row>
    <row r="135" spans="1:17">
      <c r="A135" s="1">
        <v>357</v>
      </c>
      <c r="B135" s="1">
        <v>75</v>
      </c>
      <c r="C135" s="1" t="s">
        <v>0</v>
      </c>
      <c r="D135" s="1">
        <v>1</v>
      </c>
      <c r="E135" s="1" t="s">
        <v>4</v>
      </c>
      <c r="F135" s="2">
        <v>0</v>
      </c>
      <c r="G135" s="43">
        <v>8</v>
      </c>
      <c r="H135" s="2">
        <v>0.52</v>
      </c>
      <c r="I135" s="2">
        <v>0.6</v>
      </c>
      <c r="J135" s="2" t="s">
        <v>54</v>
      </c>
      <c r="K135" s="2">
        <v>0</v>
      </c>
      <c r="L135" s="2">
        <v>0</v>
      </c>
      <c r="M135" s="43"/>
      <c r="N135" s="2"/>
      <c r="O135" s="2"/>
      <c r="P135" s="2"/>
      <c r="Q135" s="3" t="s">
        <v>54</v>
      </c>
    </row>
    <row r="136" spans="1:17">
      <c r="A136" s="1">
        <v>357</v>
      </c>
      <c r="B136" s="1">
        <v>75</v>
      </c>
      <c r="C136" s="1" t="s">
        <v>0</v>
      </c>
      <c r="D136" s="1">
        <v>1</v>
      </c>
      <c r="E136" s="1" t="s">
        <v>4</v>
      </c>
      <c r="F136" s="2">
        <v>8</v>
      </c>
      <c r="G136" s="43">
        <v>13</v>
      </c>
      <c r="H136" s="2">
        <v>0.6</v>
      </c>
      <c r="I136" s="2">
        <v>0.65</v>
      </c>
      <c r="J136" s="2"/>
      <c r="K136" s="2">
        <v>0</v>
      </c>
      <c r="L136" s="2">
        <v>0</v>
      </c>
      <c r="M136" s="43"/>
      <c r="N136" s="2"/>
      <c r="O136" s="2"/>
      <c r="P136" s="2"/>
      <c r="Q136" s="3" t="s">
        <v>517</v>
      </c>
    </row>
    <row r="137" spans="1:17">
      <c r="A137" s="46">
        <v>357</v>
      </c>
      <c r="B137" s="46">
        <v>75</v>
      </c>
      <c r="C137" s="46" t="s">
        <v>1</v>
      </c>
      <c r="D137" s="46">
        <v>1</v>
      </c>
      <c r="E137" s="46">
        <v>1</v>
      </c>
      <c r="F137" s="2">
        <v>0</v>
      </c>
      <c r="G137" s="43">
        <v>36</v>
      </c>
      <c r="H137" s="2">
        <v>0</v>
      </c>
      <c r="I137" s="2">
        <v>0.36</v>
      </c>
      <c r="J137" s="11"/>
      <c r="K137" s="3">
        <v>0</v>
      </c>
      <c r="L137" s="2">
        <v>0</v>
      </c>
      <c r="M137" s="11"/>
      <c r="N137" s="11"/>
      <c r="O137" s="11"/>
      <c r="P137" s="11"/>
      <c r="Q137" s="3" t="s">
        <v>9</v>
      </c>
    </row>
    <row r="138" spans="1:17">
      <c r="A138" s="46">
        <v>357</v>
      </c>
      <c r="B138" s="46">
        <v>75</v>
      </c>
      <c r="C138" s="46" t="s">
        <v>1</v>
      </c>
      <c r="D138" s="46">
        <v>2</v>
      </c>
      <c r="E138" s="46">
        <v>1</v>
      </c>
      <c r="F138" s="2">
        <v>0</v>
      </c>
      <c r="G138" s="43">
        <v>67</v>
      </c>
      <c r="H138" s="2">
        <v>2.278</v>
      </c>
      <c r="I138" s="2">
        <v>2.948</v>
      </c>
      <c r="J138" s="43"/>
      <c r="K138" s="2">
        <v>0</v>
      </c>
      <c r="L138" s="2">
        <v>0</v>
      </c>
      <c r="M138" s="2"/>
      <c r="N138" s="43"/>
      <c r="O138" s="2"/>
      <c r="P138" s="2"/>
      <c r="Q138" s="3" t="s">
        <v>9</v>
      </c>
    </row>
    <row r="139" spans="1:17">
      <c r="A139" s="46">
        <v>357</v>
      </c>
      <c r="B139" s="46">
        <v>75</v>
      </c>
      <c r="C139" s="46" t="s">
        <v>1</v>
      </c>
      <c r="D139" s="46">
        <v>2</v>
      </c>
      <c r="E139" s="46">
        <v>1</v>
      </c>
      <c r="F139" s="2">
        <v>67</v>
      </c>
      <c r="G139" s="43">
        <v>93</v>
      </c>
      <c r="H139" s="2">
        <v>2.948</v>
      </c>
      <c r="I139" s="2">
        <v>3.2080000000000002</v>
      </c>
      <c r="J139" s="43" t="s">
        <v>54</v>
      </c>
      <c r="K139" s="2">
        <v>0</v>
      </c>
      <c r="L139" s="2">
        <v>0</v>
      </c>
      <c r="M139" s="2"/>
      <c r="N139" s="43"/>
      <c r="O139" s="2"/>
      <c r="P139" s="2"/>
      <c r="Q139" s="3"/>
    </row>
    <row r="140" spans="1:17">
      <c r="A140" s="46">
        <v>357</v>
      </c>
      <c r="B140" s="46">
        <v>75</v>
      </c>
      <c r="C140" s="46" t="s">
        <v>1</v>
      </c>
      <c r="D140" s="46">
        <v>2</v>
      </c>
      <c r="E140" s="46" t="s">
        <v>4</v>
      </c>
      <c r="F140" s="2">
        <v>0</v>
      </c>
      <c r="G140" s="43">
        <v>5</v>
      </c>
      <c r="H140" s="2">
        <v>3.2080000000000002</v>
      </c>
      <c r="I140" s="2">
        <v>3.258</v>
      </c>
      <c r="J140" s="2"/>
      <c r="K140" s="2">
        <v>0</v>
      </c>
      <c r="L140" s="2">
        <v>0</v>
      </c>
      <c r="M140" s="43"/>
      <c r="N140" s="2"/>
      <c r="O140" s="2"/>
      <c r="P140" s="2"/>
      <c r="Q140" s="3" t="s">
        <v>9</v>
      </c>
    </row>
    <row r="141" spans="1:17">
      <c r="A141" s="46">
        <v>357</v>
      </c>
      <c r="B141" s="46">
        <v>75</v>
      </c>
      <c r="C141" s="46" t="s">
        <v>1</v>
      </c>
      <c r="D141" s="46">
        <v>3</v>
      </c>
      <c r="E141" s="46">
        <v>1</v>
      </c>
      <c r="F141" s="2">
        <v>0</v>
      </c>
      <c r="G141" s="43">
        <v>54</v>
      </c>
      <c r="H141" s="2">
        <v>3.9820000000000002</v>
      </c>
      <c r="I141" s="2">
        <v>4.5220000000000002</v>
      </c>
      <c r="J141" s="2"/>
      <c r="K141" s="2">
        <v>0</v>
      </c>
      <c r="L141" s="2">
        <v>0</v>
      </c>
      <c r="M141" s="43"/>
      <c r="N141" s="2"/>
      <c r="O141" s="2"/>
      <c r="P141" s="2"/>
      <c r="Q141" s="3" t="s">
        <v>290</v>
      </c>
    </row>
    <row r="142" spans="1:17">
      <c r="A142" s="46">
        <v>357</v>
      </c>
      <c r="B142" s="46">
        <v>75</v>
      </c>
      <c r="C142" s="46" t="s">
        <v>1</v>
      </c>
      <c r="D142" s="46">
        <v>3</v>
      </c>
      <c r="E142" s="46">
        <v>1</v>
      </c>
      <c r="F142" s="2">
        <v>54</v>
      </c>
      <c r="G142" s="43">
        <v>74</v>
      </c>
      <c r="H142" s="2">
        <v>4.5220000000000002</v>
      </c>
      <c r="I142" s="2">
        <v>4.7220000000000004</v>
      </c>
      <c r="J142" s="43" t="s">
        <v>54</v>
      </c>
      <c r="K142" s="2"/>
      <c r="L142" s="2"/>
      <c r="M142" s="43"/>
      <c r="N142" s="2"/>
      <c r="O142" s="2"/>
      <c r="P142" s="2"/>
      <c r="Q142" s="3"/>
    </row>
    <row r="143" spans="1:17">
      <c r="A143" s="46">
        <v>357</v>
      </c>
      <c r="B143" s="46">
        <v>75</v>
      </c>
      <c r="C143" s="46" t="s">
        <v>1</v>
      </c>
      <c r="D143" s="46">
        <v>3</v>
      </c>
      <c r="E143" s="46">
        <v>2</v>
      </c>
      <c r="F143" s="2">
        <v>74</v>
      </c>
      <c r="G143" s="43">
        <v>132</v>
      </c>
      <c r="H143" s="2" t="e">
        <v>#N/A</v>
      </c>
      <c r="I143" s="2" t="e">
        <v>#N/A</v>
      </c>
      <c r="J143" s="3"/>
      <c r="K143" s="2">
        <v>1</v>
      </c>
      <c r="L143" s="2">
        <v>0</v>
      </c>
      <c r="M143" s="2"/>
      <c r="N143" s="2"/>
      <c r="O143" s="2"/>
      <c r="P143" s="2"/>
      <c r="Q143" s="3" t="s">
        <v>702</v>
      </c>
    </row>
    <row r="144" spans="1:17">
      <c r="A144" s="1">
        <v>357</v>
      </c>
      <c r="B144" s="1">
        <v>75</v>
      </c>
      <c r="C144" s="1" t="s">
        <v>1</v>
      </c>
      <c r="D144" s="1">
        <v>3</v>
      </c>
      <c r="E144" s="1" t="s">
        <v>4</v>
      </c>
      <c r="F144" s="1">
        <v>0</v>
      </c>
      <c r="G144" s="1">
        <v>10</v>
      </c>
      <c r="H144" s="2">
        <v>5.2720000000000002</v>
      </c>
      <c r="I144" s="2">
        <v>5.3719999999999999</v>
      </c>
      <c r="J144" s="2"/>
      <c r="K144" s="2">
        <v>0</v>
      </c>
      <c r="L144" s="2">
        <v>0</v>
      </c>
      <c r="M144" s="2"/>
      <c r="N144" s="2"/>
      <c r="O144" s="2"/>
      <c r="P144" s="2"/>
      <c r="Q144" s="3" t="s">
        <v>9</v>
      </c>
    </row>
    <row r="146" spans="1:17">
      <c r="A146" s="43">
        <v>357</v>
      </c>
      <c r="B146" s="2">
        <v>76</v>
      </c>
      <c r="C146" s="2" t="s">
        <v>0</v>
      </c>
      <c r="D146" s="43">
        <v>1</v>
      </c>
      <c r="E146" s="2">
        <v>1</v>
      </c>
      <c r="F146" s="2">
        <v>0</v>
      </c>
      <c r="G146" s="43">
        <v>40</v>
      </c>
      <c r="H146" s="2">
        <v>0</v>
      </c>
      <c r="I146" s="2">
        <v>0.4</v>
      </c>
      <c r="J146" s="2"/>
      <c r="K146" s="2"/>
      <c r="L146" s="2">
        <v>0</v>
      </c>
      <c r="M146" s="2"/>
      <c r="N146" s="2"/>
      <c r="O146" s="2"/>
      <c r="P146" s="2"/>
      <c r="Q146" s="3"/>
    </row>
    <row r="147" spans="1:17">
      <c r="A147" s="43">
        <v>357</v>
      </c>
      <c r="B147" s="2">
        <v>76</v>
      </c>
      <c r="C147" s="2" t="s">
        <v>1</v>
      </c>
      <c r="D147" s="43">
        <v>1</v>
      </c>
      <c r="E147" s="2" t="s">
        <v>4</v>
      </c>
      <c r="F147" s="2">
        <v>0</v>
      </c>
      <c r="G147" s="43">
        <v>14</v>
      </c>
      <c r="H147" s="2">
        <v>0</v>
      </c>
      <c r="I147" s="2">
        <v>0.14000000000000001</v>
      </c>
      <c r="J147" s="2"/>
      <c r="K147" s="2"/>
      <c r="L147" s="2">
        <v>0</v>
      </c>
      <c r="M147" s="2"/>
      <c r="N147" s="2"/>
      <c r="O147" s="2"/>
      <c r="P147" s="2"/>
      <c r="Q147" s="3"/>
    </row>
    <row r="148" spans="1:17">
      <c r="A148" s="43">
        <v>357</v>
      </c>
      <c r="B148" s="2">
        <v>76</v>
      </c>
      <c r="C148" s="2" t="s">
        <v>1</v>
      </c>
      <c r="D148" s="43">
        <v>2</v>
      </c>
      <c r="E148" s="2">
        <v>1</v>
      </c>
      <c r="F148" s="2">
        <v>0</v>
      </c>
      <c r="G148" s="43">
        <v>58</v>
      </c>
      <c r="H148" s="2">
        <v>1.7190000000000001</v>
      </c>
      <c r="I148" s="2">
        <v>2.2989999999999999</v>
      </c>
      <c r="J148" s="2"/>
      <c r="K148" s="2">
        <v>0</v>
      </c>
      <c r="L148" s="2">
        <v>0</v>
      </c>
      <c r="M148" s="2"/>
      <c r="N148" s="2"/>
      <c r="O148" s="2"/>
      <c r="P148" s="2"/>
      <c r="Q148" s="3"/>
    </row>
    <row r="149" spans="1:17">
      <c r="A149" s="43">
        <v>357</v>
      </c>
      <c r="B149" s="2">
        <v>76</v>
      </c>
      <c r="C149" s="2" t="s">
        <v>1</v>
      </c>
      <c r="D149" s="43">
        <v>2</v>
      </c>
      <c r="E149" s="2">
        <v>1</v>
      </c>
      <c r="F149" s="2">
        <v>58</v>
      </c>
      <c r="G149" s="43">
        <v>70</v>
      </c>
      <c r="H149" s="2">
        <v>2.2989999999999999</v>
      </c>
      <c r="I149" s="2">
        <v>2.419</v>
      </c>
      <c r="J149" s="2" t="s">
        <v>106</v>
      </c>
      <c r="K149" s="2">
        <v>1</v>
      </c>
      <c r="L149" s="2">
        <v>2</v>
      </c>
      <c r="M149" s="2"/>
      <c r="N149" s="2"/>
      <c r="O149" s="2"/>
      <c r="P149" s="2" t="s">
        <v>563</v>
      </c>
      <c r="Q149" s="3"/>
    </row>
    <row r="150" spans="1:17">
      <c r="A150" s="43">
        <v>357</v>
      </c>
      <c r="B150" s="2">
        <v>76</v>
      </c>
      <c r="C150" s="2" t="s">
        <v>1</v>
      </c>
      <c r="D150" s="43">
        <v>2</v>
      </c>
      <c r="E150" s="2">
        <v>1</v>
      </c>
      <c r="F150" s="2">
        <v>70</v>
      </c>
      <c r="G150" s="43">
        <v>73</v>
      </c>
      <c r="H150" s="2">
        <v>2.419</v>
      </c>
      <c r="I150" s="2">
        <v>2.4489999999999998</v>
      </c>
      <c r="J150" s="2"/>
      <c r="K150" s="2">
        <v>0</v>
      </c>
      <c r="L150" s="2">
        <v>0</v>
      </c>
      <c r="M150" s="2"/>
      <c r="N150" s="2"/>
      <c r="O150" s="2"/>
      <c r="P150" s="2"/>
      <c r="Q150" s="3"/>
    </row>
    <row r="151" spans="1:17">
      <c r="A151" s="43">
        <v>357</v>
      </c>
      <c r="B151" s="2">
        <v>76</v>
      </c>
      <c r="C151" s="2" t="s">
        <v>1</v>
      </c>
      <c r="D151" s="43">
        <v>2</v>
      </c>
      <c r="E151" s="2" t="s">
        <v>4</v>
      </c>
      <c r="F151" s="2">
        <v>0</v>
      </c>
      <c r="G151" s="43">
        <v>10</v>
      </c>
      <c r="H151" s="2">
        <v>2.4489999999999998</v>
      </c>
      <c r="I151" s="2">
        <v>2.5489999999999999</v>
      </c>
      <c r="J151" s="2"/>
      <c r="K151" s="2"/>
      <c r="L151" s="2">
        <v>0</v>
      </c>
      <c r="M151" s="2"/>
      <c r="N151" s="2"/>
      <c r="O151" s="2"/>
      <c r="P151" s="2"/>
      <c r="Q151" s="3"/>
    </row>
    <row r="152" spans="1:17">
      <c r="A152" s="43">
        <v>357</v>
      </c>
      <c r="B152" s="2">
        <v>76</v>
      </c>
      <c r="C152" s="2" t="s">
        <v>1</v>
      </c>
      <c r="D152" s="43">
        <v>3</v>
      </c>
      <c r="E152" s="2">
        <v>1</v>
      </c>
      <c r="F152" s="2">
        <v>0</v>
      </c>
      <c r="G152" s="43">
        <v>48</v>
      </c>
      <c r="H152" s="2">
        <v>3.4390000000000001</v>
      </c>
      <c r="I152" s="2">
        <v>3.919</v>
      </c>
      <c r="J152" s="2"/>
      <c r="K152" s="2"/>
      <c r="L152" s="2">
        <v>0</v>
      </c>
      <c r="M152" s="2"/>
      <c r="N152" s="2"/>
      <c r="O152" s="2"/>
      <c r="P152" s="2"/>
      <c r="Q152" s="3"/>
    </row>
    <row r="153" spans="1:17">
      <c r="A153" s="43">
        <v>357</v>
      </c>
      <c r="B153" s="2">
        <v>76</v>
      </c>
      <c r="C153" s="2" t="s">
        <v>1</v>
      </c>
      <c r="D153" s="43">
        <v>3</v>
      </c>
      <c r="E153" s="2">
        <v>1</v>
      </c>
      <c r="F153" s="2">
        <v>48</v>
      </c>
      <c r="G153" s="43">
        <v>49</v>
      </c>
      <c r="H153" s="2">
        <v>3.919</v>
      </c>
      <c r="I153" s="2">
        <v>3.9290000000000003</v>
      </c>
      <c r="J153" s="2"/>
      <c r="K153" s="2"/>
      <c r="L153" s="2">
        <v>0</v>
      </c>
      <c r="M153" s="2"/>
      <c r="N153" s="2"/>
      <c r="O153" s="2"/>
      <c r="P153" s="2"/>
      <c r="Q153" s="3"/>
    </row>
    <row r="154" spans="1:17">
      <c r="A154" s="43">
        <v>357</v>
      </c>
      <c r="B154" s="2">
        <v>76</v>
      </c>
      <c r="C154" s="2" t="s">
        <v>1</v>
      </c>
      <c r="D154" s="43">
        <v>3</v>
      </c>
      <c r="E154" s="2">
        <v>1</v>
      </c>
      <c r="F154" s="2">
        <v>90</v>
      </c>
      <c r="G154" s="43">
        <v>126</v>
      </c>
      <c r="H154" s="2">
        <v>4.3390000000000004</v>
      </c>
      <c r="I154" s="2">
        <v>4.6989999999999998</v>
      </c>
      <c r="J154" s="2" t="s">
        <v>54</v>
      </c>
      <c r="K154" s="2"/>
      <c r="L154" s="2">
        <v>0</v>
      </c>
      <c r="M154" s="2"/>
      <c r="N154" s="2"/>
      <c r="O154" s="2"/>
      <c r="P154" s="2"/>
      <c r="Q154" s="3"/>
    </row>
    <row r="155" spans="1:17">
      <c r="A155" s="43">
        <v>357</v>
      </c>
      <c r="B155" s="2">
        <v>76</v>
      </c>
      <c r="C155" s="2" t="s">
        <v>1</v>
      </c>
      <c r="D155" s="43">
        <v>4</v>
      </c>
      <c r="E155" s="2">
        <v>1</v>
      </c>
      <c r="F155" s="2">
        <v>0</v>
      </c>
      <c r="G155" s="43">
        <v>130</v>
      </c>
      <c r="H155" s="2">
        <v>5.1589999999999998</v>
      </c>
      <c r="I155" s="2">
        <v>6.4589999999999996</v>
      </c>
      <c r="J155" s="2"/>
      <c r="K155" s="2"/>
      <c r="L155" s="2">
        <v>0</v>
      </c>
      <c r="M155" s="2"/>
      <c r="N155" s="2"/>
      <c r="O155" s="2"/>
      <c r="P155" s="2"/>
      <c r="Q155" s="3"/>
    </row>
    <row r="156" spans="1:17">
      <c r="A156" s="43">
        <v>357</v>
      </c>
      <c r="B156" s="2">
        <v>76</v>
      </c>
      <c r="C156" s="2" t="s">
        <v>1</v>
      </c>
      <c r="D156" s="43">
        <v>4</v>
      </c>
      <c r="E156" s="2">
        <v>2</v>
      </c>
      <c r="F156" s="2">
        <v>0</v>
      </c>
      <c r="G156" s="43">
        <v>37</v>
      </c>
      <c r="H156" s="2">
        <v>6.4589999999999996</v>
      </c>
      <c r="I156" s="2">
        <v>6.8289999999999997</v>
      </c>
      <c r="J156" s="2"/>
      <c r="K156" s="2"/>
      <c r="L156" s="2">
        <v>0</v>
      </c>
      <c r="M156" s="2"/>
      <c r="N156" s="2"/>
      <c r="O156" s="2"/>
      <c r="P156" s="2"/>
      <c r="Q156" s="3"/>
    </row>
    <row r="157" spans="1:17">
      <c r="A157" s="43">
        <v>357</v>
      </c>
      <c r="B157" s="2">
        <v>76</v>
      </c>
      <c r="C157" s="2" t="s">
        <v>1</v>
      </c>
      <c r="D157" s="43">
        <v>4</v>
      </c>
      <c r="E157" s="2" t="s">
        <v>4</v>
      </c>
      <c r="F157" s="2">
        <v>0</v>
      </c>
      <c r="G157" s="43">
        <v>13</v>
      </c>
      <c r="H157" s="2">
        <v>6.8289999999999997</v>
      </c>
      <c r="I157" s="2">
        <v>6.9589999999999996</v>
      </c>
      <c r="J157" s="2"/>
      <c r="K157" s="2"/>
      <c r="L157" s="2">
        <v>0</v>
      </c>
      <c r="M157" s="2"/>
      <c r="N157" s="2"/>
      <c r="O157" s="2"/>
      <c r="P157" s="2"/>
      <c r="Q157" s="3"/>
    </row>
    <row r="158" spans="1:17">
      <c r="A158" s="43">
        <v>357</v>
      </c>
      <c r="B158" s="2">
        <v>76</v>
      </c>
      <c r="C158" s="2" t="s">
        <v>1</v>
      </c>
      <c r="D158" s="43">
        <v>5</v>
      </c>
      <c r="E158" s="2">
        <v>1</v>
      </c>
      <c r="F158" s="2">
        <v>0</v>
      </c>
      <c r="G158" s="43">
        <v>36</v>
      </c>
      <c r="H158" s="2">
        <v>6.7290000000000001</v>
      </c>
      <c r="I158" s="2">
        <v>7.0890000000000004</v>
      </c>
      <c r="J158" s="2" t="s">
        <v>54</v>
      </c>
      <c r="K158" s="2"/>
      <c r="L158" s="2"/>
      <c r="M158" s="2"/>
      <c r="N158" s="2"/>
      <c r="O158" s="2"/>
      <c r="P158" s="2"/>
      <c r="Q158" s="3"/>
    </row>
    <row r="159" spans="1:17">
      <c r="A159" s="43">
        <v>357</v>
      </c>
      <c r="B159" s="2">
        <v>76</v>
      </c>
      <c r="C159" s="2" t="s">
        <v>1</v>
      </c>
      <c r="D159" s="43">
        <v>5</v>
      </c>
      <c r="E159" s="2">
        <v>1</v>
      </c>
      <c r="F159" s="2">
        <v>36</v>
      </c>
      <c r="G159" s="43">
        <v>125</v>
      </c>
      <c r="H159" s="2">
        <v>7.0890000000000004</v>
      </c>
      <c r="I159" s="2">
        <v>7.9790000000000001</v>
      </c>
      <c r="J159" s="2"/>
      <c r="K159" s="2"/>
      <c r="L159" s="2">
        <v>0</v>
      </c>
      <c r="M159" s="2"/>
      <c r="N159" s="2"/>
      <c r="O159" s="2"/>
      <c r="P159" s="2"/>
      <c r="Q159" s="3"/>
    </row>
    <row r="160" spans="1:17">
      <c r="A160" s="43">
        <v>357</v>
      </c>
      <c r="B160" s="2">
        <v>76</v>
      </c>
      <c r="C160" s="2" t="s">
        <v>1</v>
      </c>
      <c r="D160" s="43">
        <v>5</v>
      </c>
      <c r="E160" s="2">
        <v>1</v>
      </c>
      <c r="F160" s="2">
        <v>0</v>
      </c>
      <c r="G160" s="43">
        <v>125</v>
      </c>
      <c r="H160" s="2">
        <v>6.7290000000000001</v>
      </c>
      <c r="I160" s="2">
        <v>7.9790000000000001</v>
      </c>
      <c r="J160" s="2"/>
      <c r="K160" s="2"/>
      <c r="L160" s="2">
        <v>0</v>
      </c>
      <c r="M160" s="2"/>
      <c r="N160" s="2"/>
      <c r="O160" s="2"/>
      <c r="P160" s="2"/>
      <c r="Q160" s="3"/>
    </row>
    <row r="161" spans="1:17">
      <c r="A161" s="43">
        <v>357</v>
      </c>
      <c r="B161" s="2">
        <v>76</v>
      </c>
      <c r="C161" s="2" t="s">
        <v>1</v>
      </c>
      <c r="D161" s="43">
        <v>5</v>
      </c>
      <c r="E161" s="2" t="s">
        <v>4</v>
      </c>
      <c r="F161" s="2">
        <v>0</v>
      </c>
      <c r="G161" s="43">
        <v>9</v>
      </c>
      <c r="H161" s="2">
        <v>7.9790000000000001</v>
      </c>
      <c r="I161" s="2">
        <v>8.0690000000000008</v>
      </c>
      <c r="J161" s="2"/>
      <c r="K161" s="2"/>
      <c r="L161" s="2">
        <v>0</v>
      </c>
      <c r="M161" s="2"/>
      <c r="N161" s="2"/>
      <c r="O161" s="2"/>
      <c r="P161" s="2"/>
      <c r="Q161" s="3"/>
    </row>
    <row r="162" spans="1:17">
      <c r="A162" s="43">
        <v>357</v>
      </c>
      <c r="B162" s="2">
        <v>76</v>
      </c>
      <c r="C162" s="2" t="s">
        <v>1</v>
      </c>
      <c r="D162" s="43">
        <v>6</v>
      </c>
      <c r="E162" s="2">
        <v>1</v>
      </c>
      <c r="F162" s="2">
        <v>0</v>
      </c>
      <c r="G162" s="43">
        <v>129</v>
      </c>
      <c r="H162" s="2">
        <v>7.984</v>
      </c>
      <c r="I162" s="2">
        <v>9.2740000000000009</v>
      </c>
      <c r="J162" s="2"/>
      <c r="K162" s="2"/>
      <c r="L162" s="2">
        <v>0</v>
      </c>
      <c r="M162" s="2"/>
      <c r="N162" s="2"/>
      <c r="O162" s="2"/>
      <c r="P162" s="2"/>
      <c r="Q162" s="3"/>
    </row>
    <row r="163" spans="1:17">
      <c r="A163" s="43">
        <v>357</v>
      </c>
      <c r="B163" s="2">
        <v>76</v>
      </c>
      <c r="C163" s="2" t="s">
        <v>1</v>
      </c>
      <c r="D163" s="43">
        <v>7</v>
      </c>
      <c r="E163" s="2">
        <v>1</v>
      </c>
      <c r="F163" s="2">
        <v>0</v>
      </c>
      <c r="G163" s="43">
        <v>81</v>
      </c>
      <c r="H163" s="2">
        <v>9.7240000000000002</v>
      </c>
      <c r="I163" s="2">
        <v>10.534000000000001</v>
      </c>
      <c r="J163" s="2"/>
      <c r="K163" s="2"/>
      <c r="L163" s="2"/>
      <c r="M163" s="2"/>
      <c r="N163" s="2"/>
      <c r="O163" s="2"/>
      <c r="P163" s="2"/>
      <c r="Q163" s="3"/>
    </row>
    <row r="164" spans="1:17">
      <c r="A164" s="43">
        <v>357</v>
      </c>
      <c r="B164" s="2">
        <v>76</v>
      </c>
      <c r="C164" s="2" t="s">
        <v>1</v>
      </c>
      <c r="D164" s="43">
        <v>7</v>
      </c>
      <c r="E164" s="2">
        <v>1</v>
      </c>
      <c r="F164" s="2">
        <v>81</v>
      </c>
      <c r="G164" s="43">
        <v>120</v>
      </c>
      <c r="H164" s="2">
        <v>10.534000000000001</v>
      </c>
      <c r="I164" s="2">
        <v>10.923999999999999</v>
      </c>
      <c r="J164" s="2" t="s">
        <v>54</v>
      </c>
      <c r="K164" s="2"/>
      <c r="L164" s="2"/>
      <c r="M164" s="2"/>
      <c r="N164" s="2"/>
      <c r="O164" s="2"/>
      <c r="P164" s="2"/>
      <c r="Q164" s="3"/>
    </row>
    <row r="165" spans="1:17">
      <c r="A165" s="43">
        <v>357</v>
      </c>
      <c r="B165" s="2">
        <v>76</v>
      </c>
      <c r="C165" s="2" t="s">
        <v>1</v>
      </c>
      <c r="D165" s="43">
        <v>7</v>
      </c>
      <c r="E165" s="2" t="s">
        <v>4</v>
      </c>
      <c r="F165" s="2">
        <v>0</v>
      </c>
      <c r="G165" s="43">
        <v>10</v>
      </c>
      <c r="H165" s="2">
        <v>10.923999999999999</v>
      </c>
      <c r="I165" s="2">
        <v>11.023999999999999</v>
      </c>
      <c r="J165" s="2"/>
      <c r="K165" s="2"/>
      <c r="L165" s="2">
        <v>0</v>
      </c>
      <c r="M165" s="2"/>
      <c r="N165" s="2"/>
      <c r="O165" s="2"/>
      <c r="P165" s="2"/>
      <c r="Q165" s="3"/>
    </row>
    <row r="166" spans="1:17">
      <c r="A166" s="43">
        <v>357</v>
      </c>
      <c r="B166" s="2">
        <v>76</v>
      </c>
      <c r="C166" s="2" t="s">
        <v>1</v>
      </c>
      <c r="D166" s="43">
        <v>8</v>
      </c>
      <c r="E166" s="2">
        <v>1</v>
      </c>
      <c r="F166" s="2">
        <v>0</v>
      </c>
      <c r="G166" s="43">
        <v>152</v>
      </c>
      <c r="H166" s="2">
        <v>11.154</v>
      </c>
      <c r="I166" s="2">
        <v>12.673999999999999</v>
      </c>
      <c r="J166" s="2"/>
      <c r="K166" s="2"/>
      <c r="L166" s="2">
        <v>0</v>
      </c>
      <c r="M166" s="2"/>
      <c r="N166" s="2"/>
      <c r="O166" s="2"/>
      <c r="P166" s="2"/>
      <c r="Q166" s="3"/>
    </row>
    <row r="167" spans="1:17">
      <c r="A167" s="43">
        <v>357</v>
      </c>
      <c r="B167" s="2">
        <v>76</v>
      </c>
      <c r="C167" s="2" t="s">
        <v>1</v>
      </c>
      <c r="D167" s="43">
        <v>9</v>
      </c>
      <c r="E167" s="2">
        <v>1</v>
      </c>
      <c r="F167" s="2">
        <v>0</v>
      </c>
      <c r="G167" s="43">
        <v>34</v>
      </c>
      <c r="H167" s="2">
        <v>12.874000000000001</v>
      </c>
      <c r="I167" s="2">
        <v>13.214</v>
      </c>
      <c r="J167" s="2"/>
      <c r="K167" s="2"/>
      <c r="L167" s="2">
        <v>0</v>
      </c>
      <c r="M167" s="2"/>
      <c r="N167" s="2"/>
      <c r="O167" s="2"/>
      <c r="P167" s="2"/>
      <c r="Q167" s="3"/>
    </row>
    <row r="168" spans="1:17">
      <c r="A168" s="43">
        <v>357</v>
      </c>
      <c r="B168" s="2">
        <v>76</v>
      </c>
      <c r="C168" s="2" t="s">
        <v>1</v>
      </c>
      <c r="D168" s="43">
        <v>9</v>
      </c>
      <c r="E168" s="2">
        <v>1</v>
      </c>
      <c r="F168" s="2">
        <v>34</v>
      </c>
      <c r="G168" s="43">
        <v>68</v>
      </c>
      <c r="H168" s="2">
        <v>13.214</v>
      </c>
      <c r="I168" s="2">
        <v>13.554</v>
      </c>
      <c r="J168" s="2" t="s">
        <v>54</v>
      </c>
      <c r="K168" s="2"/>
      <c r="L168" s="2"/>
      <c r="M168" s="2"/>
      <c r="N168" s="2"/>
      <c r="O168" s="2"/>
      <c r="P168" s="2"/>
      <c r="Q168" s="3"/>
    </row>
    <row r="169" spans="1:17">
      <c r="A169" s="43">
        <v>357</v>
      </c>
      <c r="B169" s="2">
        <v>76</v>
      </c>
      <c r="C169" s="2" t="s">
        <v>1</v>
      </c>
      <c r="D169" s="43">
        <v>9</v>
      </c>
      <c r="E169" s="2">
        <v>1</v>
      </c>
      <c r="F169" s="2">
        <v>68</v>
      </c>
      <c r="G169" s="43">
        <v>103</v>
      </c>
      <c r="H169" s="2">
        <v>13.554</v>
      </c>
      <c r="I169" s="2">
        <v>13.904</v>
      </c>
      <c r="J169" s="2"/>
      <c r="K169" s="2"/>
      <c r="L169" s="2">
        <v>0</v>
      </c>
      <c r="M169" s="2"/>
      <c r="N169" s="2"/>
      <c r="O169" s="2"/>
      <c r="P169" s="2"/>
      <c r="Q169" s="3"/>
    </row>
    <row r="170" spans="1:17">
      <c r="A170" s="43">
        <v>357</v>
      </c>
      <c r="B170" s="2">
        <v>76</v>
      </c>
      <c r="C170" s="2" t="s">
        <v>1</v>
      </c>
      <c r="D170" s="43">
        <v>9</v>
      </c>
      <c r="E170" s="2">
        <v>1</v>
      </c>
      <c r="F170" s="2">
        <v>0</v>
      </c>
      <c r="G170" s="43">
        <v>103</v>
      </c>
      <c r="H170" s="2">
        <v>12.874000000000001</v>
      </c>
      <c r="I170" s="2">
        <v>13.904</v>
      </c>
      <c r="J170" s="2"/>
      <c r="K170" s="2"/>
      <c r="L170" s="2">
        <v>0</v>
      </c>
      <c r="M170" s="2"/>
      <c r="N170" s="2"/>
      <c r="O170" s="2"/>
      <c r="P170" s="2"/>
      <c r="Q170" s="3"/>
    </row>
    <row r="171" spans="1:17">
      <c r="A171" s="43">
        <v>357</v>
      </c>
      <c r="B171" s="2">
        <v>76</v>
      </c>
      <c r="C171" s="2" t="s">
        <v>1</v>
      </c>
      <c r="D171" s="43">
        <v>9</v>
      </c>
      <c r="E171" s="2" t="s">
        <v>4</v>
      </c>
      <c r="F171" s="2">
        <v>0</v>
      </c>
      <c r="G171" s="43">
        <v>8</v>
      </c>
      <c r="H171" s="2">
        <v>13.904</v>
      </c>
      <c r="I171" s="2">
        <v>13.984</v>
      </c>
      <c r="J171" s="2"/>
      <c r="K171" s="2"/>
      <c r="L171" s="2">
        <v>0</v>
      </c>
      <c r="M171" s="2"/>
      <c r="N171" s="2"/>
      <c r="O171" s="2"/>
      <c r="P171" s="2"/>
      <c r="Q171" s="3"/>
    </row>
    <row r="172" spans="1:17">
      <c r="A172" s="43">
        <v>357</v>
      </c>
      <c r="B172" s="2">
        <v>76</v>
      </c>
      <c r="C172" s="2" t="s">
        <v>1</v>
      </c>
      <c r="D172" s="43">
        <v>10</v>
      </c>
      <c r="E172" s="2">
        <v>1</v>
      </c>
      <c r="F172" s="2">
        <v>0</v>
      </c>
      <c r="G172" s="43">
        <v>17</v>
      </c>
      <c r="H172" s="2">
        <v>14.590999999999999</v>
      </c>
      <c r="I172" s="2">
        <v>14.760999999999999</v>
      </c>
      <c r="J172" s="2" t="s">
        <v>8</v>
      </c>
      <c r="K172" s="2">
        <v>0</v>
      </c>
      <c r="L172" s="2"/>
      <c r="M172" s="2"/>
      <c r="N172" s="2"/>
      <c r="O172" s="2"/>
      <c r="P172" s="2"/>
      <c r="Q172" s="3"/>
    </row>
    <row r="173" spans="1:17">
      <c r="A173" s="43">
        <v>357</v>
      </c>
      <c r="B173" s="2">
        <v>76</v>
      </c>
      <c r="C173" s="2" t="s">
        <v>1</v>
      </c>
      <c r="D173" s="43">
        <v>10</v>
      </c>
      <c r="E173" s="2">
        <v>1</v>
      </c>
      <c r="F173" s="2">
        <v>17</v>
      </c>
      <c r="G173" s="43">
        <v>44</v>
      </c>
      <c r="H173" s="2">
        <v>14.760999999999999</v>
      </c>
      <c r="I173" s="2">
        <v>15.030999999999999</v>
      </c>
      <c r="J173" s="2" t="s">
        <v>106</v>
      </c>
      <c r="K173" s="2">
        <v>1</v>
      </c>
      <c r="L173" s="2">
        <v>1</v>
      </c>
      <c r="M173" s="2"/>
      <c r="N173" s="2"/>
      <c r="O173" s="2"/>
      <c r="P173" s="2" t="s">
        <v>563</v>
      </c>
      <c r="Q173" s="3"/>
    </row>
    <row r="174" spans="1:17">
      <c r="A174" s="43">
        <v>357</v>
      </c>
      <c r="B174" s="2">
        <v>76</v>
      </c>
      <c r="C174" s="2" t="s">
        <v>1</v>
      </c>
      <c r="D174" s="43">
        <v>10</v>
      </c>
      <c r="E174" s="2">
        <v>1</v>
      </c>
      <c r="F174" s="2">
        <v>44</v>
      </c>
      <c r="G174" s="43">
        <v>51</v>
      </c>
      <c r="H174" s="2">
        <v>15.030999999999999</v>
      </c>
      <c r="I174" s="2">
        <v>15.100999999999999</v>
      </c>
      <c r="J174" s="2" t="s">
        <v>8</v>
      </c>
      <c r="K174" s="2">
        <v>0</v>
      </c>
      <c r="L174" s="2">
        <v>0</v>
      </c>
      <c r="M174" s="43"/>
      <c r="N174" s="2"/>
      <c r="O174" s="2"/>
      <c r="P174" s="2"/>
      <c r="Q174" s="3"/>
    </row>
    <row r="175" spans="1:17" ht="30">
      <c r="A175" s="43">
        <v>357</v>
      </c>
      <c r="B175" s="2">
        <v>76</v>
      </c>
      <c r="C175" s="2" t="s">
        <v>1</v>
      </c>
      <c r="D175" s="43">
        <v>10</v>
      </c>
      <c r="E175" s="2">
        <v>1</v>
      </c>
      <c r="F175" s="2">
        <v>51</v>
      </c>
      <c r="G175" s="43">
        <v>91</v>
      </c>
      <c r="H175" s="2">
        <v>15.100999999999999</v>
      </c>
      <c r="I175" s="2">
        <v>15.500999999999999</v>
      </c>
      <c r="J175" s="2"/>
      <c r="K175" s="2">
        <v>0</v>
      </c>
      <c r="L175" s="2">
        <v>0</v>
      </c>
      <c r="M175" s="43"/>
      <c r="N175" s="2"/>
      <c r="O175" s="2"/>
      <c r="P175" s="2"/>
      <c r="Q175" s="3" t="s">
        <v>729</v>
      </c>
    </row>
    <row r="176" spans="1:17">
      <c r="A176" s="43">
        <v>357</v>
      </c>
      <c r="B176" s="2">
        <v>76</v>
      </c>
      <c r="C176" s="2" t="s">
        <v>1</v>
      </c>
      <c r="D176" s="43">
        <v>10</v>
      </c>
      <c r="E176" s="2">
        <v>1</v>
      </c>
      <c r="F176" s="2">
        <v>91</v>
      </c>
      <c r="G176" s="43">
        <v>111</v>
      </c>
      <c r="H176" s="2">
        <v>15.500999999999999</v>
      </c>
      <c r="I176" s="2">
        <v>15.700999999999999</v>
      </c>
      <c r="J176" s="2" t="s">
        <v>54</v>
      </c>
      <c r="K176" s="2"/>
      <c r="L176" s="2"/>
      <c r="M176" s="2"/>
      <c r="N176" s="2"/>
      <c r="O176" s="2"/>
      <c r="P176" s="2"/>
      <c r="Q176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8"/>
  <sheetViews>
    <sheetView workbookViewId="0">
      <pane ySplit="3" topLeftCell="A223" activePane="bottomLeft" state="frozenSplit"/>
      <selection pane="bottomLeft" activeCell="J273" sqref="J273"/>
    </sheetView>
  </sheetViews>
  <sheetFormatPr baseColWidth="10" defaultColWidth="12.5" defaultRowHeight="15" x14ac:dyDescent="0"/>
  <cols>
    <col min="1" max="9" width="12.5" style="39"/>
    <col min="10" max="10" width="23.5" style="39" customWidth="1"/>
    <col min="11" max="11" width="17.33203125" style="39" customWidth="1"/>
    <col min="12" max="13" width="12.5" style="75"/>
    <col min="14" max="17" width="12.5" style="39"/>
    <col min="18" max="20" width="12.5" style="75"/>
    <col min="21" max="22" width="19.1640625" style="57" customWidth="1"/>
    <col min="23" max="23" width="34.6640625" style="49" bestFit="1" customWidth="1"/>
    <col min="24" max="24" width="36.5" style="59" customWidth="1"/>
    <col min="25" max="16384" width="12.5" style="75"/>
  </cols>
  <sheetData>
    <row r="1" spans="1:24">
      <c r="A1" s="48" t="s">
        <v>793</v>
      </c>
    </row>
    <row r="3" spans="1:24" s="98" customFormat="1" ht="60">
      <c r="A3" s="96" t="s">
        <v>12</v>
      </c>
      <c r="B3" s="96" t="s">
        <v>13</v>
      </c>
      <c r="C3" s="96" t="s">
        <v>14</v>
      </c>
      <c r="D3" s="96" t="s">
        <v>11</v>
      </c>
      <c r="E3" s="96" t="s">
        <v>15</v>
      </c>
      <c r="F3" s="96" t="s">
        <v>16</v>
      </c>
      <c r="G3" s="96" t="s">
        <v>17</v>
      </c>
      <c r="H3" s="96" t="s">
        <v>18</v>
      </c>
      <c r="I3" s="96" t="s">
        <v>19</v>
      </c>
      <c r="J3" s="96" t="s">
        <v>529</v>
      </c>
      <c r="K3" s="96" t="s">
        <v>530</v>
      </c>
      <c r="L3" s="96" t="s">
        <v>23</v>
      </c>
      <c r="M3" s="96" t="s">
        <v>24</v>
      </c>
      <c r="N3" s="96" t="s">
        <v>25</v>
      </c>
      <c r="O3" s="97" t="s">
        <v>788</v>
      </c>
      <c r="P3" s="96" t="s">
        <v>531</v>
      </c>
      <c r="Q3" s="96" t="s">
        <v>532</v>
      </c>
      <c r="R3" s="96" t="s">
        <v>533</v>
      </c>
      <c r="S3" s="96" t="s">
        <v>534</v>
      </c>
      <c r="T3" s="96" t="s">
        <v>535</v>
      </c>
      <c r="U3" s="96" t="s">
        <v>536</v>
      </c>
      <c r="V3" s="96" t="s">
        <v>537</v>
      </c>
      <c r="W3" s="96" t="s">
        <v>538</v>
      </c>
      <c r="X3" s="96" t="s">
        <v>789</v>
      </c>
    </row>
    <row r="4" spans="1:24" s="19" customFormat="1">
      <c r="A4" s="22">
        <v>357</v>
      </c>
      <c r="B4" s="18">
        <v>68</v>
      </c>
      <c r="C4" s="18" t="s">
        <v>0</v>
      </c>
      <c r="D4" s="22">
        <v>1</v>
      </c>
      <c r="E4" s="18">
        <v>1</v>
      </c>
      <c r="F4" s="18">
        <v>0</v>
      </c>
      <c r="G4" s="22">
        <v>12</v>
      </c>
      <c r="H4" s="66">
        <v>0</v>
      </c>
      <c r="I4" s="66">
        <v>0.12</v>
      </c>
      <c r="J4" s="16" t="s">
        <v>792</v>
      </c>
      <c r="K4" s="18"/>
      <c r="L4" s="18">
        <v>350</v>
      </c>
      <c r="M4" s="18">
        <v>70</v>
      </c>
      <c r="N4" s="18"/>
      <c r="O4" s="18"/>
      <c r="P4" s="18"/>
      <c r="Q4" s="18">
        <v>0</v>
      </c>
      <c r="R4" s="18"/>
      <c r="S4" s="18"/>
      <c r="T4" s="18"/>
      <c r="U4" s="16"/>
      <c r="V4" s="16"/>
      <c r="W4" s="29"/>
      <c r="X4" s="28"/>
    </row>
    <row r="5" spans="1:24" s="19" customFormat="1">
      <c r="A5" s="22">
        <v>357</v>
      </c>
      <c r="B5" s="18">
        <v>68</v>
      </c>
      <c r="C5" s="18" t="s">
        <v>0</v>
      </c>
      <c r="D5" s="22">
        <v>1</v>
      </c>
      <c r="E5" s="18">
        <v>1</v>
      </c>
      <c r="F5" s="18">
        <v>12</v>
      </c>
      <c r="G5" s="22">
        <v>22</v>
      </c>
      <c r="H5" s="66">
        <v>0.12</v>
      </c>
      <c r="I5" s="66">
        <v>0.22</v>
      </c>
      <c r="J5" s="16" t="s">
        <v>54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6"/>
      <c r="V5" s="16"/>
      <c r="W5" s="29"/>
      <c r="X5" s="28"/>
    </row>
    <row r="6" spans="1:24" s="19" customFormat="1">
      <c r="A6" s="22">
        <v>357</v>
      </c>
      <c r="B6" s="18">
        <v>68</v>
      </c>
      <c r="C6" s="18" t="s">
        <v>0</v>
      </c>
      <c r="D6" s="22">
        <v>1</v>
      </c>
      <c r="E6" s="18">
        <v>1</v>
      </c>
      <c r="F6" s="18">
        <v>22</v>
      </c>
      <c r="G6" s="22">
        <v>47</v>
      </c>
      <c r="H6" s="66">
        <v>0.22</v>
      </c>
      <c r="I6" s="66">
        <v>0.47</v>
      </c>
      <c r="J6" s="16"/>
      <c r="K6" s="18"/>
      <c r="L6" s="18"/>
      <c r="M6" s="18"/>
      <c r="N6" s="18"/>
      <c r="O6" s="18"/>
      <c r="P6" s="18"/>
      <c r="Q6" s="18">
        <v>0</v>
      </c>
      <c r="R6" s="18"/>
      <c r="S6" s="18"/>
      <c r="T6" s="18"/>
      <c r="U6" s="16"/>
      <c r="V6" s="16"/>
      <c r="W6" s="29"/>
      <c r="X6" s="28"/>
    </row>
    <row r="7" spans="1:24" s="19" customFormat="1">
      <c r="A7" s="22">
        <v>357</v>
      </c>
      <c r="B7" s="18">
        <v>68</v>
      </c>
      <c r="C7" s="18" t="s">
        <v>1</v>
      </c>
      <c r="D7" s="22">
        <v>1</v>
      </c>
      <c r="E7" s="18">
        <v>1</v>
      </c>
      <c r="F7" s="18">
        <v>0</v>
      </c>
      <c r="G7" s="22">
        <v>20</v>
      </c>
      <c r="H7" s="66">
        <v>0</v>
      </c>
      <c r="I7" s="80">
        <v>0.2</v>
      </c>
      <c r="J7" s="18"/>
      <c r="K7" s="18" t="s">
        <v>88</v>
      </c>
      <c r="L7" s="18"/>
      <c r="M7" s="18"/>
      <c r="N7" s="18">
        <v>0</v>
      </c>
      <c r="O7" s="22">
        <v>1</v>
      </c>
      <c r="P7" s="18"/>
      <c r="Q7" s="18"/>
      <c r="R7" s="18"/>
      <c r="S7" s="18"/>
      <c r="T7" s="18"/>
      <c r="U7" s="16"/>
      <c r="V7" s="16"/>
      <c r="W7" s="29" t="s">
        <v>464</v>
      </c>
      <c r="X7" s="28"/>
    </row>
    <row r="8" spans="1:24" s="19" customFormat="1">
      <c r="A8" s="22">
        <v>357</v>
      </c>
      <c r="B8" s="18">
        <v>68</v>
      </c>
      <c r="C8" s="18" t="s">
        <v>1</v>
      </c>
      <c r="D8" s="22">
        <v>1</v>
      </c>
      <c r="E8" s="18">
        <v>1</v>
      </c>
      <c r="F8" s="18">
        <v>20</v>
      </c>
      <c r="G8" s="22">
        <v>30</v>
      </c>
      <c r="H8" s="80">
        <v>0.2</v>
      </c>
      <c r="I8" s="80">
        <v>0.3</v>
      </c>
      <c r="J8" s="18"/>
      <c r="K8" s="18"/>
      <c r="L8" s="18"/>
      <c r="M8" s="18"/>
      <c r="N8" s="18">
        <v>0</v>
      </c>
      <c r="O8" s="22">
        <v>9.9999999999999995E-7</v>
      </c>
      <c r="P8" s="18"/>
      <c r="Q8" s="18"/>
      <c r="R8" s="18"/>
      <c r="S8" s="18"/>
      <c r="T8" s="18"/>
      <c r="U8" s="16"/>
      <c r="V8" s="16"/>
      <c r="W8" s="29"/>
      <c r="X8" s="28"/>
    </row>
    <row r="9" spans="1:24" s="19" customFormat="1">
      <c r="A9" s="22">
        <v>357</v>
      </c>
      <c r="B9" s="18">
        <v>68</v>
      </c>
      <c r="C9" s="18" t="s">
        <v>1</v>
      </c>
      <c r="D9" s="22">
        <v>1</v>
      </c>
      <c r="E9" s="18">
        <v>1</v>
      </c>
      <c r="F9" s="18">
        <v>30</v>
      </c>
      <c r="G9" s="22">
        <v>44</v>
      </c>
      <c r="H9" s="80">
        <v>0.3</v>
      </c>
      <c r="I9" s="80">
        <v>0.44</v>
      </c>
      <c r="J9" s="18"/>
      <c r="K9" s="18"/>
      <c r="L9" s="18"/>
      <c r="M9" s="18"/>
      <c r="N9" s="18">
        <v>0</v>
      </c>
      <c r="O9" s="22">
        <v>3</v>
      </c>
      <c r="P9" s="18"/>
      <c r="Q9" s="18"/>
      <c r="R9" s="18"/>
      <c r="S9" s="18"/>
      <c r="T9" s="18"/>
      <c r="U9" s="16"/>
      <c r="V9" s="16"/>
      <c r="W9" s="29" t="s">
        <v>539</v>
      </c>
      <c r="X9" s="28"/>
    </row>
    <row r="10" spans="1:24" s="19" customFormat="1">
      <c r="A10" s="22">
        <v>357</v>
      </c>
      <c r="B10" s="18">
        <v>68</v>
      </c>
      <c r="C10" s="18" t="s">
        <v>1</v>
      </c>
      <c r="D10" s="22">
        <v>1</v>
      </c>
      <c r="E10" s="18">
        <v>1</v>
      </c>
      <c r="F10" s="22">
        <v>44</v>
      </c>
      <c r="G10" s="22">
        <v>70</v>
      </c>
      <c r="H10" s="80">
        <v>0.44</v>
      </c>
      <c r="I10" s="80">
        <v>0.7</v>
      </c>
      <c r="J10" s="18"/>
      <c r="K10" s="18"/>
      <c r="L10" s="18"/>
      <c r="M10" s="18"/>
      <c r="N10" s="18">
        <v>0</v>
      </c>
      <c r="O10" s="22">
        <v>1</v>
      </c>
      <c r="P10" s="18"/>
      <c r="Q10" s="18"/>
      <c r="R10" s="18"/>
      <c r="S10" s="18"/>
      <c r="T10" s="18"/>
      <c r="U10" s="16"/>
      <c r="V10" s="16"/>
      <c r="W10" s="29" t="s">
        <v>540</v>
      </c>
      <c r="X10" s="28"/>
    </row>
    <row r="11" spans="1:24" s="19" customFormat="1">
      <c r="A11" s="22">
        <v>357</v>
      </c>
      <c r="B11" s="18">
        <v>68</v>
      </c>
      <c r="C11" s="18" t="s">
        <v>1</v>
      </c>
      <c r="D11" s="22">
        <v>1</v>
      </c>
      <c r="E11" s="18">
        <v>1</v>
      </c>
      <c r="F11" s="18">
        <v>70</v>
      </c>
      <c r="G11" s="22">
        <v>102</v>
      </c>
      <c r="H11" s="80">
        <v>0.7</v>
      </c>
      <c r="I11" s="80">
        <v>1.02</v>
      </c>
      <c r="J11" s="18"/>
      <c r="K11" s="18"/>
      <c r="L11" s="18"/>
      <c r="M11" s="18"/>
      <c r="N11" s="18">
        <v>0</v>
      </c>
      <c r="O11" s="22">
        <v>9.9999999999999995E-7</v>
      </c>
      <c r="P11" s="18"/>
      <c r="Q11" s="18"/>
      <c r="R11" s="18"/>
      <c r="S11" s="18"/>
      <c r="T11" s="18"/>
      <c r="U11" s="16"/>
      <c r="V11" s="16"/>
      <c r="W11" s="29"/>
      <c r="X11" s="28"/>
    </row>
    <row r="12" spans="1:24" s="19" customFormat="1">
      <c r="A12" s="22">
        <v>357</v>
      </c>
      <c r="B12" s="18">
        <v>68</v>
      </c>
      <c r="C12" s="18" t="s">
        <v>1</v>
      </c>
      <c r="D12" s="22">
        <v>1</v>
      </c>
      <c r="E12" s="18">
        <v>1</v>
      </c>
      <c r="F12" s="18">
        <v>102</v>
      </c>
      <c r="G12" s="22">
        <v>124</v>
      </c>
      <c r="H12" s="80">
        <v>1.02</v>
      </c>
      <c r="I12" s="80">
        <v>1.24</v>
      </c>
      <c r="J12" s="18"/>
      <c r="K12" s="18"/>
      <c r="L12" s="18"/>
      <c r="M12" s="18"/>
      <c r="N12" s="18">
        <v>0</v>
      </c>
      <c r="O12" s="22">
        <v>1</v>
      </c>
      <c r="P12" s="18"/>
      <c r="Q12" s="18"/>
      <c r="R12" s="18"/>
      <c r="S12" s="18"/>
      <c r="T12" s="18"/>
      <c r="U12" s="16"/>
      <c r="V12" s="16"/>
      <c r="W12" s="29" t="s">
        <v>540</v>
      </c>
      <c r="X12" s="28"/>
    </row>
    <row r="13" spans="1:24" s="19" customFormat="1">
      <c r="A13" s="22">
        <v>357</v>
      </c>
      <c r="B13" s="18">
        <v>68</v>
      </c>
      <c r="C13" s="18" t="s">
        <v>1</v>
      </c>
      <c r="D13" s="22">
        <v>1</v>
      </c>
      <c r="E13" s="18">
        <v>1</v>
      </c>
      <c r="F13" s="18">
        <v>124</v>
      </c>
      <c r="G13" s="22">
        <v>140</v>
      </c>
      <c r="H13" s="80">
        <v>1.24</v>
      </c>
      <c r="I13" s="80">
        <v>1.4</v>
      </c>
      <c r="J13" s="18"/>
      <c r="K13" s="18"/>
      <c r="L13" s="18"/>
      <c r="M13" s="18"/>
      <c r="N13" s="18">
        <v>0</v>
      </c>
      <c r="O13" s="22">
        <v>1</v>
      </c>
      <c r="P13" s="18"/>
      <c r="Q13" s="18"/>
      <c r="R13" s="18"/>
      <c r="S13" s="18"/>
      <c r="T13" s="18"/>
      <c r="U13" s="16"/>
      <c r="V13" s="16"/>
      <c r="W13" s="29" t="s">
        <v>540</v>
      </c>
      <c r="X13" s="28"/>
    </row>
    <row r="14" spans="1:24">
      <c r="A14" s="18">
        <v>357</v>
      </c>
      <c r="B14" s="18">
        <v>68</v>
      </c>
      <c r="C14" s="18" t="s">
        <v>1</v>
      </c>
      <c r="D14" s="18">
        <v>1</v>
      </c>
      <c r="E14" s="18">
        <v>1</v>
      </c>
      <c r="F14" s="18">
        <v>140</v>
      </c>
      <c r="G14" s="18">
        <v>147</v>
      </c>
      <c r="H14" s="80">
        <v>1.4</v>
      </c>
      <c r="I14" s="80">
        <v>1.47</v>
      </c>
      <c r="J14" s="18" t="s">
        <v>54</v>
      </c>
    </row>
    <row r="15" spans="1:24" s="19" customFormat="1">
      <c r="A15" s="22">
        <v>357</v>
      </c>
      <c r="B15" s="18">
        <v>68</v>
      </c>
      <c r="C15" s="18" t="s">
        <v>1</v>
      </c>
      <c r="D15" s="22">
        <v>1</v>
      </c>
      <c r="E15" s="18" t="s">
        <v>4</v>
      </c>
      <c r="F15" s="18">
        <v>0</v>
      </c>
      <c r="G15" s="22">
        <v>6</v>
      </c>
      <c r="H15" s="80">
        <v>1.47</v>
      </c>
      <c r="I15" s="80">
        <v>1.53</v>
      </c>
      <c r="J15" s="18" t="s">
        <v>8</v>
      </c>
      <c r="K15" s="18"/>
      <c r="L15" s="18"/>
      <c r="M15" s="18"/>
      <c r="N15" s="18">
        <v>0</v>
      </c>
      <c r="O15" s="22">
        <v>9.9999999999999995E-7</v>
      </c>
      <c r="P15" s="18"/>
      <c r="Q15" s="18"/>
      <c r="R15" s="18"/>
      <c r="S15" s="18"/>
      <c r="T15" s="18"/>
      <c r="U15" s="16"/>
      <c r="V15" s="16"/>
      <c r="W15" s="29"/>
      <c r="X15" s="28"/>
    </row>
    <row r="16" spans="1:24" s="19" customFormat="1">
      <c r="A16" s="22">
        <v>357</v>
      </c>
      <c r="B16" s="18">
        <v>68</v>
      </c>
      <c r="C16" s="18" t="s">
        <v>1</v>
      </c>
      <c r="D16" s="22">
        <v>2</v>
      </c>
      <c r="E16" s="18">
        <v>1</v>
      </c>
      <c r="F16" s="18">
        <v>0</v>
      </c>
      <c r="G16" s="22">
        <v>16</v>
      </c>
      <c r="H16" s="80">
        <v>1.72</v>
      </c>
      <c r="I16" s="80">
        <v>1.88</v>
      </c>
      <c r="J16" s="18" t="s">
        <v>8</v>
      </c>
      <c r="K16" s="18"/>
      <c r="L16" s="18"/>
      <c r="M16" s="18"/>
      <c r="N16" s="18">
        <v>0</v>
      </c>
      <c r="O16" s="22">
        <v>9.9999999999999995E-7</v>
      </c>
      <c r="P16" s="18"/>
      <c r="Q16" s="18"/>
      <c r="R16" s="18"/>
      <c r="S16" s="18"/>
      <c r="T16" s="18"/>
      <c r="U16" s="16"/>
      <c r="V16" s="16"/>
      <c r="W16" s="29"/>
      <c r="X16" s="28"/>
    </row>
    <row r="17" spans="1:24" s="19" customFormat="1">
      <c r="A17" s="22">
        <v>357</v>
      </c>
      <c r="B17" s="18">
        <v>68</v>
      </c>
      <c r="C17" s="18" t="s">
        <v>1</v>
      </c>
      <c r="D17" s="22">
        <v>2</v>
      </c>
      <c r="E17" s="18">
        <v>1</v>
      </c>
      <c r="F17" s="18">
        <v>16</v>
      </c>
      <c r="G17" s="22">
        <v>36</v>
      </c>
      <c r="H17" s="80">
        <v>1.88</v>
      </c>
      <c r="I17" s="80">
        <v>2.08</v>
      </c>
      <c r="J17" s="18"/>
      <c r="K17" s="18"/>
      <c r="L17" s="18"/>
      <c r="M17" s="18"/>
      <c r="N17" s="18">
        <v>0</v>
      </c>
      <c r="O17" s="22">
        <v>1</v>
      </c>
      <c r="P17" s="18"/>
      <c r="Q17" s="18"/>
      <c r="R17" s="18"/>
      <c r="S17" s="18"/>
      <c r="T17" s="18"/>
      <c r="U17" s="16"/>
      <c r="V17" s="16"/>
      <c r="W17" s="29" t="s">
        <v>541</v>
      </c>
      <c r="X17" s="28"/>
    </row>
    <row r="18" spans="1:24" s="19" customFormat="1">
      <c r="A18" s="22">
        <v>357</v>
      </c>
      <c r="B18" s="18">
        <v>68</v>
      </c>
      <c r="C18" s="18" t="s">
        <v>1</v>
      </c>
      <c r="D18" s="22">
        <v>2</v>
      </c>
      <c r="E18" s="18">
        <v>1</v>
      </c>
      <c r="F18" s="18">
        <v>36</v>
      </c>
      <c r="G18" s="22">
        <v>73</v>
      </c>
      <c r="H18" s="80">
        <v>2.08</v>
      </c>
      <c r="I18" s="80">
        <v>2.4500000000000002</v>
      </c>
      <c r="J18" s="18"/>
      <c r="K18" s="18" t="s">
        <v>130</v>
      </c>
      <c r="L18" s="18"/>
      <c r="M18" s="18"/>
      <c r="N18" s="18">
        <v>0</v>
      </c>
      <c r="O18" s="22">
        <v>2</v>
      </c>
      <c r="P18" s="18"/>
      <c r="Q18" s="18"/>
      <c r="R18" s="18"/>
      <c r="S18" s="18"/>
      <c r="T18" s="18"/>
      <c r="U18" s="16"/>
      <c r="V18" s="16"/>
      <c r="W18" s="29" t="s">
        <v>542</v>
      </c>
      <c r="X18" s="28"/>
    </row>
    <row r="19" spans="1:24" s="19" customFormat="1">
      <c r="A19" s="22">
        <v>357</v>
      </c>
      <c r="B19" s="18">
        <v>68</v>
      </c>
      <c r="C19" s="18" t="s">
        <v>1</v>
      </c>
      <c r="D19" s="22">
        <v>2</v>
      </c>
      <c r="E19" s="18">
        <v>1</v>
      </c>
      <c r="F19" s="18">
        <v>73</v>
      </c>
      <c r="G19" s="22">
        <v>115</v>
      </c>
      <c r="H19" s="80">
        <v>2.4500000000000002</v>
      </c>
      <c r="I19" s="80">
        <v>2.87</v>
      </c>
      <c r="J19" s="18" t="s">
        <v>8</v>
      </c>
      <c r="K19" s="18"/>
      <c r="L19" s="18"/>
      <c r="M19" s="18"/>
      <c r="N19" s="18">
        <v>0</v>
      </c>
      <c r="O19" s="22">
        <v>1</v>
      </c>
      <c r="P19" s="18"/>
      <c r="Q19" s="18"/>
      <c r="R19" s="18"/>
      <c r="S19" s="18"/>
      <c r="T19" s="18"/>
      <c r="U19" s="16"/>
      <c r="V19" s="16"/>
      <c r="W19" s="29" t="s">
        <v>542</v>
      </c>
      <c r="X19" s="28"/>
    </row>
    <row r="20" spans="1:24" s="19" customFormat="1">
      <c r="A20" s="22">
        <v>357</v>
      </c>
      <c r="B20" s="18">
        <v>68</v>
      </c>
      <c r="C20" s="18" t="s">
        <v>1</v>
      </c>
      <c r="D20" s="22">
        <v>3</v>
      </c>
      <c r="E20" s="18">
        <v>1</v>
      </c>
      <c r="F20" s="18">
        <v>0</v>
      </c>
      <c r="G20" s="22">
        <v>46</v>
      </c>
      <c r="H20" s="80">
        <v>3.2949999999999999</v>
      </c>
      <c r="I20" s="80">
        <v>3.7549999999999999</v>
      </c>
      <c r="J20" s="18" t="s">
        <v>8</v>
      </c>
      <c r="K20" s="18"/>
      <c r="L20" s="18"/>
      <c r="M20" s="18"/>
      <c r="N20" s="18">
        <v>0</v>
      </c>
      <c r="O20" s="22">
        <v>9.9999999999999995E-7</v>
      </c>
      <c r="P20" s="18"/>
      <c r="Q20" s="18"/>
      <c r="R20" s="18"/>
      <c r="S20" s="18"/>
      <c r="T20" s="18"/>
      <c r="U20" s="16"/>
      <c r="V20" s="16"/>
      <c r="W20" s="29"/>
      <c r="X20" s="28"/>
    </row>
    <row r="21" spans="1:24" s="19" customFormat="1">
      <c r="A21" s="22">
        <v>357</v>
      </c>
      <c r="B21" s="18">
        <v>68</v>
      </c>
      <c r="C21" s="18" t="s">
        <v>1</v>
      </c>
      <c r="D21" s="22">
        <v>3</v>
      </c>
      <c r="E21" s="18">
        <v>1</v>
      </c>
      <c r="F21" s="18">
        <v>46</v>
      </c>
      <c r="G21" s="22">
        <v>64</v>
      </c>
      <c r="H21" s="80">
        <v>3.7549999999999999</v>
      </c>
      <c r="I21" s="80">
        <v>3.9350000000000001</v>
      </c>
      <c r="J21" s="18" t="s">
        <v>54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6"/>
      <c r="V21" s="16"/>
      <c r="W21" s="29"/>
      <c r="X21" s="28"/>
    </row>
    <row r="22" spans="1:24" s="19" customFormat="1">
      <c r="A22" s="22">
        <v>357</v>
      </c>
      <c r="B22" s="18">
        <v>68</v>
      </c>
      <c r="C22" s="18" t="s">
        <v>1</v>
      </c>
      <c r="D22" s="22">
        <v>3</v>
      </c>
      <c r="E22" s="18" t="s">
        <v>4</v>
      </c>
      <c r="F22" s="18">
        <v>0</v>
      </c>
      <c r="G22" s="22">
        <v>10</v>
      </c>
      <c r="H22" s="80">
        <v>3.9350000000000001</v>
      </c>
      <c r="I22" s="80">
        <v>4.0350000000000001</v>
      </c>
      <c r="J22" s="18"/>
      <c r="K22" s="18"/>
      <c r="L22" s="18"/>
      <c r="M22" s="18"/>
      <c r="N22" s="18">
        <v>0</v>
      </c>
      <c r="O22" s="22">
        <v>9.9999999999999995E-7</v>
      </c>
      <c r="P22" s="18"/>
      <c r="Q22" s="18"/>
      <c r="R22" s="18"/>
      <c r="S22" s="18"/>
      <c r="T22" s="18"/>
      <c r="U22" s="16"/>
      <c r="V22" s="16"/>
      <c r="W22" s="29"/>
      <c r="X22" s="28"/>
    </row>
    <row r="23" spans="1:24" s="19" customFormat="1">
      <c r="A23" s="22">
        <v>357</v>
      </c>
      <c r="B23" s="18">
        <v>68</v>
      </c>
      <c r="C23" s="18" t="s">
        <v>1</v>
      </c>
      <c r="D23" s="22">
        <v>4</v>
      </c>
      <c r="E23" s="18">
        <v>1</v>
      </c>
      <c r="F23" s="18">
        <v>0</v>
      </c>
      <c r="G23" s="22">
        <v>125</v>
      </c>
      <c r="H23" s="80">
        <v>4</v>
      </c>
      <c r="I23" s="80">
        <v>5.25</v>
      </c>
      <c r="J23" s="18"/>
      <c r="K23" s="18"/>
      <c r="L23" s="18"/>
      <c r="M23" s="18"/>
      <c r="N23" s="18">
        <v>0</v>
      </c>
      <c r="O23" s="22">
        <v>9.9999999999999995E-7</v>
      </c>
      <c r="P23" s="18"/>
      <c r="Q23" s="18"/>
      <c r="R23" s="18"/>
      <c r="S23" s="18"/>
      <c r="T23" s="18"/>
      <c r="U23" s="16"/>
      <c r="V23" s="16"/>
      <c r="W23" s="29"/>
      <c r="X23" s="28"/>
    </row>
    <row r="24" spans="1:24" s="19" customFormat="1">
      <c r="A24" s="22">
        <v>357</v>
      </c>
      <c r="B24" s="18">
        <v>68</v>
      </c>
      <c r="C24" s="18" t="s">
        <v>1</v>
      </c>
      <c r="D24" s="22">
        <v>4</v>
      </c>
      <c r="E24" s="18">
        <v>1</v>
      </c>
      <c r="F24" s="18">
        <v>125</v>
      </c>
      <c r="G24" s="22">
        <v>135</v>
      </c>
      <c r="H24" s="80">
        <v>5.25</v>
      </c>
      <c r="I24" s="80">
        <v>5.35</v>
      </c>
      <c r="J24" s="18" t="s">
        <v>543</v>
      </c>
      <c r="K24" s="18" t="s">
        <v>130</v>
      </c>
      <c r="L24" s="18"/>
      <c r="M24" s="18"/>
      <c r="N24" s="18">
        <v>0</v>
      </c>
      <c r="O24" s="22">
        <v>4</v>
      </c>
      <c r="P24" s="18"/>
      <c r="Q24" s="18"/>
      <c r="R24" s="18">
        <v>50</v>
      </c>
      <c r="S24" s="18">
        <v>50</v>
      </c>
      <c r="T24" s="18"/>
      <c r="U24" s="16"/>
      <c r="V24" s="16"/>
      <c r="W24" s="28" t="s">
        <v>544</v>
      </c>
      <c r="X24" s="28"/>
    </row>
    <row r="25" spans="1:24" s="19" customFormat="1">
      <c r="A25" s="22">
        <v>357</v>
      </c>
      <c r="B25" s="18">
        <v>68</v>
      </c>
      <c r="C25" s="18" t="s">
        <v>1</v>
      </c>
      <c r="D25" s="22">
        <v>4</v>
      </c>
      <c r="E25" s="18">
        <v>1</v>
      </c>
      <c r="F25" s="18">
        <v>135</v>
      </c>
      <c r="G25" s="22">
        <v>139</v>
      </c>
      <c r="H25" s="80">
        <v>5.35</v>
      </c>
      <c r="I25" s="80">
        <v>5.39</v>
      </c>
      <c r="J25" s="18"/>
      <c r="K25" s="18"/>
      <c r="L25" s="18"/>
      <c r="M25" s="18"/>
      <c r="N25" s="18">
        <v>0</v>
      </c>
      <c r="O25" s="22">
        <v>9.9999999999999995E-7</v>
      </c>
      <c r="P25" s="18"/>
      <c r="Q25" s="18"/>
      <c r="R25" s="18"/>
      <c r="S25" s="18"/>
      <c r="T25" s="18"/>
      <c r="U25" s="16"/>
      <c r="V25" s="16"/>
      <c r="W25" s="29"/>
      <c r="X25" s="28"/>
    </row>
    <row r="26" spans="1:24" s="19" customFormat="1">
      <c r="A26" s="22">
        <v>357</v>
      </c>
      <c r="B26" s="18">
        <v>68</v>
      </c>
      <c r="C26" s="18" t="s">
        <v>1</v>
      </c>
      <c r="D26" s="22">
        <v>4</v>
      </c>
      <c r="E26" s="18" t="s">
        <v>4</v>
      </c>
      <c r="F26" s="18">
        <v>0</v>
      </c>
      <c r="G26" s="22">
        <v>13</v>
      </c>
      <c r="H26" s="80">
        <v>5.39</v>
      </c>
      <c r="I26" s="80">
        <v>5.52</v>
      </c>
      <c r="J26" s="18"/>
      <c r="K26" s="18"/>
      <c r="L26" s="18"/>
      <c r="M26" s="18"/>
      <c r="N26" s="18">
        <v>0</v>
      </c>
      <c r="O26" s="22">
        <v>9.9999999999999995E-7</v>
      </c>
      <c r="P26" s="18"/>
      <c r="Q26" s="18"/>
      <c r="R26" s="18"/>
      <c r="S26" s="18"/>
      <c r="T26" s="18"/>
      <c r="U26" s="16"/>
      <c r="V26" s="16"/>
      <c r="W26" s="29"/>
      <c r="X26" s="28"/>
    </row>
    <row r="27" spans="1:24" s="19" customFormat="1">
      <c r="A27" s="22">
        <v>357</v>
      </c>
      <c r="B27" s="18">
        <v>68</v>
      </c>
      <c r="C27" s="18" t="s">
        <v>1</v>
      </c>
      <c r="D27" s="22">
        <v>5</v>
      </c>
      <c r="E27" s="18">
        <v>1</v>
      </c>
      <c r="F27" s="18">
        <v>0</v>
      </c>
      <c r="G27" s="22">
        <v>14</v>
      </c>
      <c r="H27" s="80">
        <v>4.07</v>
      </c>
      <c r="I27" s="80">
        <v>4.21</v>
      </c>
      <c r="J27" s="18"/>
      <c r="K27" s="18"/>
      <c r="L27" s="18"/>
      <c r="M27" s="18"/>
      <c r="N27" s="18"/>
      <c r="O27" s="22">
        <v>9.9999999999999995E-7</v>
      </c>
      <c r="P27" s="18"/>
      <c r="Q27" s="18"/>
      <c r="R27" s="18"/>
      <c r="S27" s="18"/>
      <c r="T27" s="18"/>
      <c r="U27" s="16"/>
      <c r="V27" s="16"/>
      <c r="W27" s="29"/>
      <c r="X27" s="28"/>
    </row>
    <row r="28" spans="1:24" s="19" customFormat="1">
      <c r="A28" s="22">
        <v>357</v>
      </c>
      <c r="B28" s="18">
        <v>68</v>
      </c>
      <c r="C28" s="18" t="s">
        <v>1</v>
      </c>
      <c r="D28" s="22">
        <v>6</v>
      </c>
      <c r="E28" s="18">
        <v>1</v>
      </c>
      <c r="F28" s="18">
        <v>0</v>
      </c>
      <c r="G28" s="22">
        <v>51</v>
      </c>
      <c r="H28" s="80">
        <v>5.85</v>
      </c>
      <c r="I28" s="80">
        <v>6.36</v>
      </c>
      <c r="J28" s="18"/>
      <c r="K28" s="18"/>
      <c r="L28" s="18"/>
      <c r="M28" s="18"/>
      <c r="N28" s="18"/>
      <c r="O28" s="22">
        <v>9.9999999999999995E-7</v>
      </c>
      <c r="P28" s="18"/>
      <c r="Q28" s="18"/>
      <c r="R28" s="18"/>
      <c r="S28" s="18"/>
      <c r="T28" s="18"/>
      <c r="U28" s="16"/>
      <c r="V28" s="16"/>
      <c r="W28" s="29"/>
      <c r="X28" s="28"/>
    </row>
    <row r="29" spans="1:24" s="19" customFormat="1">
      <c r="A29" s="22">
        <v>357</v>
      </c>
      <c r="B29" s="18">
        <v>68</v>
      </c>
      <c r="C29" s="18" t="s">
        <v>1</v>
      </c>
      <c r="D29" s="22">
        <v>7</v>
      </c>
      <c r="E29" s="18">
        <v>1</v>
      </c>
      <c r="F29" s="18">
        <v>0</v>
      </c>
      <c r="G29" s="22">
        <v>16</v>
      </c>
      <c r="H29" s="80">
        <v>7.57</v>
      </c>
      <c r="I29" s="80">
        <v>7.73</v>
      </c>
      <c r="J29" s="18" t="s">
        <v>8</v>
      </c>
      <c r="K29" s="18"/>
      <c r="M29" s="18"/>
      <c r="N29" s="18"/>
      <c r="O29" s="18">
        <v>0</v>
      </c>
      <c r="P29" s="18"/>
      <c r="Q29" s="18"/>
      <c r="R29" s="18"/>
      <c r="S29" s="18"/>
      <c r="T29" s="18"/>
      <c r="U29" s="16"/>
      <c r="V29" s="16"/>
      <c r="W29" s="29"/>
      <c r="X29" s="28"/>
    </row>
    <row r="30" spans="1:24" s="19" customFormat="1">
      <c r="A30" s="22">
        <v>357</v>
      </c>
      <c r="B30" s="18">
        <v>68</v>
      </c>
      <c r="C30" s="18" t="s">
        <v>1</v>
      </c>
      <c r="D30" s="22">
        <v>7</v>
      </c>
      <c r="E30" s="18">
        <v>1</v>
      </c>
      <c r="F30" s="18">
        <v>16</v>
      </c>
      <c r="G30" s="22">
        <v>29</v>
      </c>
      <c r="H30" s="80">
        <v>7.73</v>
      </c>
      <c r="I30" s="80">
        <v>7.86</v>
      </c>
      <c r="J30" s="18" t="s">
        <v>54</v>
      </c>
      <c r="K30" s="18"/>
      <c r="M30" s="18"/>
      <c r="N30" s="18"/>
      <c r="O30" s="18"/>
      <c r="P30" s="18"/>
      <c r="Q30" s="18"/>
      <c r="R30" s="18"/>
      <c r="S30" s="18"/>
      <c r="T30" s="18"/>
      <c r="U30" s="16"/>
      <c r="V30" s="16"/>
      <c r="W30" s="29"/>
      <c r="X30" s="28"/>
    </row>
    <row r="31" spans="1:24">
      <c r="A31" s="22">
        <v>357</v>
      </c>
      <c r="B31" s="18">
        <v>68</v>
      </c>
      <c r="C31" s="18" t="s">
        <v>1</v>
      </c>
      <c r="D31" s="22">
        <v>7</v>
      </c>
      <c r="E31" s="18">
        <v>1</v>
      </c>
      <c r="F31" s="18">
        <v>29</v>
      </c>
      <c r="G31" s="22">
        <v>43</v>
      </c>
      <c r="H31" s="66">
        <v>7.86</v>
      </c>
      <c r="I31" s="66">
        <v>8</v>
      </c>
      <c r="J31" s="39" t="s">
        <v>8</v>
      </c>
      <c r="M31" s="18"/>
      <c r="O31" s="39">
        <v>0</v>
      </c>
      <c r="Q31" s="18"/>
    </row>
    <row r="32" spans="1:24">
      <c r="A32" s="22">
        <v>357</v>
      </c>
      <c r="B32" s="18">
        <v>68</v>
      </c>
      <c r="C32" s="18" t="s">
        <v>1</v>
      </c>
      <c r="D32" s="22">
        <v>8</v>
      </c>
      <c r="E32" s="18">
        <v>1</v>
      </c>
      <c r="F32" s="18">
        <v>18</v>
      </c>
      <c r="G32" s="22">
        <v>26</v>
      </c>
      <c r="H32" s="66">
        <v>8.91</v>
      </c>
      <c r="I32" s="66">
        <v>8.99</v>
      </c>
      <c r="O32" s="22">
        <v>9.9999999999999995E-7</v>
      </c>
      <c r="W32" s="49" t="s">
        <v>545</v>
      </c>
    </row>
    <row r="33" spans="1:24">
      <c r="A33" s="22">
        <v>357</v>
      </c>
      <c r="B33" s="18">
        <v>68</v>
      </c>
      <c r="C33" s="18" t="s">
        <v>1</v>
      </c>
      <c r="D33" s="22">
        <v>8</v>
      </c>
      <c r="E33" s="18">
        <v>1</v>
      </c>
      <c r="F33" s="18">
        <v>26</v>
      </c>
      <c r="G33" s="22">
        <v>34</v>
      </c>
      <c r="H33" s="66">
        <v>8.99</v>
      </c>
      <c r="I33" s="66">
        <v>9.07</v>
      </c>
      <c r="J33" s="39" t="s">
        <v>54</v>
      </c>
      <c r="O33" s="22">
        <v>9.9999999999999995E-7</v>
      </c>
      <c r="W33" s="49" t="s">
        <v>54</v>
      </c>
    </row>
    <row r="35" spans="1:24">
      <c r="A35" s="2">
        <v>357</v>
      </c>
      <c r="B35" s="2">
        <v>69</v>
      </c>
      <c r="C35" s="2" t="s">
        <v>0</v>
      </c>
      <c r="D35" s="46">
        <v>5</v>
      </c>
      <c r="E35" s="2">
        <v>1</v>
      </c>
      <c r="F35" s="2">
        <v>0</v>
      </c>
      <c r="G35" s="2">
        <v>13</v>
      </c>
      <c r="H35" s="83">
        <v>6.88</v>
      </c>
      <c r="I35" s="83">
        <v>7.01</v>
      </c>
      <c r="J35" s="46"/>
      <c r="K35" s="70"/>
      <c r="L35" s="46"/>
      <c r="M35" s="76"/>
      <c r="N35" s="46">
        <v>0</v>
      </c>
      <c r="O35" s="46">
        <v>0</v>
      </c>
      <c r="P35" s="46"/>
      <c r="Q35" s="46"/>
      <c r="R35" s="76"/>
      <c r="S35" s="46"/>
      <c r="T35" s="46"/>
      <c r="U35" s="58"/>
      <c r="V35" s="58"/>
      <c r="W35" s="50"/>
      <c r="X35" s="60" t="s">
        <v>9</v>
      </c>
    </row>
    <row r="36" spans="1:24" ht="30">
      <c r="A36" s="2">
        <v>357</v>
      </c>
      <c r="B36" s="2">
        <v>69</v>
      </c>
      <c r="C36" s="2" t="s">
        <v>0</v>
      </c>
      <c r="D36" s="46">
        <v>5</v>
      </c>
      <c r="E36" s="2">
        <v>1</v>
      </c>
      <c r="F36" s="2">
        <v>13</v>
      </c>
      <c r="G36" s="2">
        <v>29</v>
      </c>
      <c r="H36" s="83">
        <v>7.01</v>
      </c>
      <c r="I36" s="83">
        <v>7.17</v>
      </c>
      <c r="J36" s="46"/>
      <c r="K36" s="70"/>
      <c r="L36" s="46"/>
      <c r="M36" s="76"/>
      <c r="N36" s="46">
        <v>0</v>
      </c>
      <c r="O36" s="46">
        <v>1</v>
      </c>
      <c r="P36" s="46"/>
      <c r="Q36" s="46"/>
      <c r="R36" s="76"/>
      <c r="S36" s="46"/>
      <c r="T36" s="46"/>
      <c r="U36" s="58"/>
      <c r="V36" s="58"/>
      <c r="W36" s="50"/>
      <c r="X36" s="60" t="s">
        <v>564</v>
      </c>
    </row>
    <row r="37" spans="1:24">
      <c r="A37" s="2">
        <v>357</v>
      </c>
      <c r="B37" s="2">
        <v>69</v>
      </c>
      <c r="C37" s="2" t="s">
        <v>0</v>
      </c>
      <c r="D37" s="46">
        <v>5</v>
      </c>
      <c r="E37" s="2">
        <v>1</v>
      </c>
      <c r="F37" s="2">
        <v>29</v>
      </c>
      <c r="G37" s="2">
        <v>35</v>
      </c>
      <c r="H37" s="83">
        <v>7.17</v>
      </c>
      <c r="I37" s="83">
        <v>7.2299999999999995</v>
      </c>
      <c r="J37" s="46"/>
      <c r="K37" s="70"/>
      <c r="L37" s="46"/>
      <c r="M37" s="76"/>
      <c r="N37" s="46"/>
      <c r="O37" s="46">
        <v>2</v>
      </c>
      <c r="P37" s="46"/>
      <c r="Q37" s="46"/>
      <c r="R37" s="76"/>
      <c r="S37" s="46"/>
      <c r="T37" s="46"/>
      <c r="U37" s="58"/>
      <c r="V37" s="58"/>
      <c r="W37" s="50"/>
      <c r="X37" s="60" t="s">
        <v>565</v>
      </c>
    </row>
    <row r="38" spans="1:24" ht="30">
      <c r="A38" s="2">
        <v>357</v>
      </c>
      <c r="B38" s="2">
        <v>69</v>
      </c>
      <c r="C38" s="2" t="s">
        <v>0</v>
      </c>
      <c r="D38" s="46">
        <v>5</v>
      </c>
      <c r="E38" s="2">
        <v>1</v>
      </c>
      <c r="F38" s="2">
        <v>35</v>
      </c>
      <c r="G38" s="2">
        <v>63</v>
      </c>
      <c r="H38" s="83">
        <v>7.2299999999999995</v>
      </c>
      <c r="I38" s="83">
        <v>7.51</v>
      </c>
      <c r="J38" s="46" t="s">
        <v>543</v>
      </c>
      <c r="K38" s="8" t="s">
        <v>292</v>
      </c>
      <c r="L38" s="46"/>
      <c r="M38" s="76"/>
      <c r="N38" s="46">
        <v>2</v>
      </c>
      <c r="O38" s="46">
        <v>4</v>
      </c>
      <c r="P38" s="58" t="s">
        <v>566</v>
      </c>
      <c r="Q38" s="46"/>
      <c r="R38" s="76"/>
      <c r="S38" s="46"/>
      <c r="T38" s="46"/>
      <c r="U38" s="58"/>
      <c r="V38" s="58"/>
      <c r="W38" s="50"/>
      <c r="X38" s="60" t="s">
        <v>567</v>
      </c>
    </row>
    <row r="39" spans="1:24">
      <c r="A39" s="2">
        <v>357</v>
      </c>
      <c r="B39" s="2">
        <v>69</v>
      </c>
      <c r="C39" s="2" t="s">
        <v>0</v>
      </c>
      <c r="D39" s="67">
        <v>5</v>
      </c>
      <c r="E39" s="2">
        <v>1</v>
      </c>
      <c r="F39" s="67">
        <v>63</v>
      </c>
      <c r="G39" s="67">
        <v>110</v>
      </c>
      <c r="H39" s="83">
        <v>7.51</v>
      </c>
      <c r="I39" s="83">
        <v>7.98</v>
      </c>
      <c r="J39" s="67" t="s">
        <v>543</v>
      </c>
      <c r="K39" s="68" t="s">
        <v>161</v>
      </c>
      <c r="L39" s="67"/>
      <c r="M39" s="67"/>
      <c r="N39" s="67">
        <v>2</v>
      </c>
      <c r="O39" s="67">
        <v>2</v>
      </c>
      <c r="P39" s="67"/>
      <c r="Q39" s="67"/>
      <c r="R39" s="67"/>
      <c r="S39" s="67"/>
      <c r="T39" s="67"/>
      <c r="U39" s="73"/>
      <c r="V39" s="73"/>
      <c r="W39" s="72"/>
      <c r="X39" s="79"/>
    </row>
    <row r="40" spans="1:24">
      <c r="A40" s="2">
        <v>357</v>
      </c>
      <c r="B40" s="2">
        <v>69</v>
      </c>
      <c r="C40" s="2" t="s">
        <v>0</v>
      </c>
      <c r="D40" s="67">
        <v>5</v>
      </c>
      <c r="E40" s="2">
        <v>1</v>
      </c>
      <c r="F40" s="67">
        <v>63</v>
      </c>
      <c r="G40" s="67">
        <v>110</v>
      </c>
      <c r="H40" s="83">
        <v>7.51</v>
      </c>
      <c r="I40" s="83">
        <v>7.98</v>
      </c>
      <c r="J40" s="67" t="s">
        <v>543</v>
      </c>
      <c r="K40" s="68" t="s">
        <v>126</v>
      </c>
      <c r="L40" s="67"/>
      <c r="M40" s="67"/>
      <c r="N40" s="67">
        <v>2</v>
      </c>
      <c r="O40" s="67">
        <v>2</v>
      </c>
      <c r="P40" s="67"/>
      <c r="Q40" s="67"/>
      <c r="R40" s="67"/>
      <c r="S40" s="67"/>
      <c r="T40" s="67"/>
      <c r="U40" s="73"/>
      <c r="V40" s="73"/>
      <c r="W40" s="72"/>
      <c r="X40" s="79"/>
    </row>
    <row r="41" spans="1:24">
      <c r="A41" s="2">
        <v>357</v>
      </c>
      <c r="B41" s="2">
        <v>69</v>
      </c>
      <c r="C41" s="2" t="s">
        <v>0</v>
      </c>
      <c r="D41" s="67">
        <v>5</v>
      </c>
      <c r="E41" s="2">
        <v>1</v>
      </c>
      <c r="F41" s="67">
        <v>63</v>
      </c>
      <c r="G41" s="67">
        <v>110</v>
      </c>
      <c r="H41" s="83">
        <v>7.51</v>
      </c>
      <c r="I41" s="83">
        <v>7.98</v>
      </c>
      <c r="J41" s="67" t="s">
        <v>543</v>
      </c>
      <c r="K41" s="69" t="s">
        <v>127</v>
      </c>
      <c r="L41" s="67"/>
      <c r="M41" s="67"/>
      <c r="N41" s="67">
        <v>2</v>
      </c>
      <c r="O41" s="67">
        <v>2</v>
      </c>
      <c r="P41" s="67"/>
      <c r="Q41" s="67"/>
      <c r="R41" s="67"/>
      <c r="S41" s="67"/>
      <c r="T41" s="67"/>
      <c r="U41" s="73"/>
      <c r="V41" s="73"/>
      <c r="W41" s="72"/>
      <c r="X41" s="79"/>
    </row>
    <row r="42" spans="1:24">
      <c r="A42" s="2">
        <v>357</v>
      </c>
      <c r="B42" s="2">
        <v>69</v>
      </c>
      <c r="C42" s="2" t="s">
        <v>0</v>
      </c>
      <c r="D42" s="67">
        <v>5</v>
      </c>
      <c r="E42" s="2">
        <v>1</v>
      </c>
      <c r="F42" s="67">
        <v>63</v>
      </c>
      <c r="G42" s="67">
        <v>110</v>
      </c>
      <c r="H42" s="83">
        <v>7.51</v>
      </c>
      <c r="I42" s="83">
        <v>7.98</v>
      </c>
      <c r="J42" s="67" t="s">
        <v>543</v>
      </c>
      <c r="K42" s="68" t="s">
        <v>568</v>
      </c>
      <c r="L42" s="67"/>
      <c r="M42" s="67"/>
      <c r="N42" s="67">
        <v>2</v>
      </c>
      <c r="O42" s="67">
        <v>2</v>
      </c>
      <c r="P42" s="67"/>
      <c r="Q42" s="67"/>
      <c r="R42" s="67"/>
      <c r="S42" s="67"/>
      <c r="T42" s="67"/>
      <c r="U42" s="73"/>
      <c r="V42" s="73"/>
      <c r="W42" s="72"/>
      <c r="X42" s="79"/>
    </row>
    <row r="43" spans="1:24">
      <c r="A43" s="2">
        <v>357</v>
      </c>
      <c r="B43" s="2">
        <v>69</v>
      </c>
      <c r="C43" s="2" t="s">
        <v>0</v>
      </c>
      <c r="D43" s="67">
        <v>5</v>
      </c>
      <c r="E43" s="2">
        <v>1</v>
      </c>
      <c r="F43" s="67">
        <v>63</v>
      </c>
      <c r="G43" s="67">
        <v>114</v>
      </c>
      <c r="H43" s="83">
        <v>7.51</v>
      </c>
      <c r="I43" s="83">
        <v>8.02</v>
      </c>
      <c r="J43" s="67" t="s">
        <v>543</v>
      </c>
      <c r="K43" s="68" t="s">
        <v>128</v>
      </c>
      <c r="L43" s="67"/>
      <c r="M43" s="67"/>
      <c r="N43" s="67">
        <v>2</v>
      </c>
      <c r="O43" s="67">
        <v>2</v>
      </c>
      <c r="P43" s="67"/>
      <c r="Q43" s="67"/>
      <c r="R43" s="67"/>
      <c r="S43" s="67"/>
      <c r="T43" s="67"/>
      <c r="U43" s="73"/>
      <c r="V43" s="73"/>
      <c r="W43" s="72"/>
      <c r="X43" s="79"/>
    </row>
    <row r="44" spans="1:24">
      <c r="A44" s="43">
        <v>357</v>
      </c>
      <c r="B44" s="2">
        <v>69</v>
      </c>
      <c r="C44" s="2" t="s">
        <v>0</v>
      </c>
      <c r="D44" s="1">
        <v>5</v>
      </c>
      <c r="E44" s="2">
        <v>1</v>
      </c>
      <c r="F44" s="46">
        <v>114</v>
      </c>
      <c r="G44" s="46">
        <v>151</v>
      </c>
      <c r="H44" s="83">
        <v>8.02</v>
      </c>
      <c r="I44" s="83">
        <v>8.39</v>
      </c>
      <c r="J44" s="46"/>
      <c r="K44" s="46" t="s">
        <v>54</v>
      </c>
      <c r="L44" s="46"/>
      <c r="M44" s="46"/>
      <c r="N44" s="46"/>
      <c r="O44" s="46"/>
      <c r="P44" s="46"/>
      <c r="Q44" s="46"/>
      <c r="R44" s="46"/>
      <c r="S44" s="46"/>
      <c r="T44" s="46"/>
      <c r="U44" s="58"/>
      <c r="V44" s="58"/>
      <c r="W44" s="50"/>
      <c r="X44" s="60"/>
    </row>
    <row r="45" spans="1:24">
      <c r="A45" s="2">
        <v>357</v>
      </c>
      <c r="B45" s="2">
        <v>69</v>
      </c>
      <c r="C45" s="2" t="s">
        <v>0</v>
      </c>
      <c r="D45" s="2">
        <v>6</v>
      </c>
      <c r="E45" s="2">
        <v>1</v>
      </c>
      <c r="F45" s="2">
        <v>0</v>
      </c>
      <c r="G45" s="2">
        <v>29</v>
      </c>
      <c r="H45" s="83">
        <v>8.6</v>
      </c>
      <c r="I45" s="83">
        <v>8.8899999999999988</v>
      </c>
      <c r="J45" s="46" t="s">
        <v>8</v>
      </c>
      <c r="K45" s="70"/>
      <c r="L45" s="46"/>
      <c r="M45" s="46"/>
      <c r="N45" s="46">
        <v>0</v>
      </c>
      <c r="O45" s="46">
        <v>0</v>
      </c>
      <c r="P45" s="46"/>
      <c r="Q45" s="46">
        <v>0</v>
      </c>
      <c r="R45" s="46"/>
      <c r="S45" s="46"/>
      <c r="T45" s="46"/>
      <c r="U45" s="58"/>
      <c r="V45" s="58"/>
      <c r="W45" s="50"/>
      <c r="X45" s="60"/>
    </row>
    <row r="46" spans="1:24">
      <c r="A46" s="2">
        <v>357</v>
      </c>
      <c r="B46" s="2">
        <v>69</v>
      </c>
      <c r="C46" s="2" t="s">
        <v>0</v>
      </c>
      <c r="D46" s="2">
        <v>6</v>
      </c>
      <c r="E46" s="2">
        <v>1</v>
      </c>
      <c r="F46" s="2">
        <v>29</v>
      </c>
      <c r="G46" s="2">
        <v>43</v>
      </c>
      <c r="H46" s="83">
        <v>8.8899999999999988</v>
      </c>
      <c r="I46" s="83">
        <v>9.0299999999999994</v>
      </c>
      <c r="J46" s="46" t="s">
        <v>73</v>
      </c>
      <c r="K46" s="70" t="s">
        <v>102</v>
      </c>
      <c r="L46" s="46"/>
      <c r="M46" s="46"/>
      <c r="N46" s="46">
        <v>1</v>
      </c>
      <c r="O46" s="46">
        <v>4</v>
      </c>
      <c r="P46" s="46"/>
      <c r="Q46" s="46"/>
      <c r="R46" s="46"/>
      <c r="S46" s="46"/>
      <c r="T46" s="46"/>
      <c r="U46" s="58"/>
      <c r="V46" s="58"/>
      <c r="W46" s="50"/>
      <c r="X46" s="60"/>
    </row>
    <row r="47" spans="1:24">
      <c r="A47" s="2">
        <v>357</v>
      </c>
      <c r="B47" s="2">
        <v>69</v>
      </c>
      <c r="C47" s="2" t="s">
        <v>0</v>
      </c>
      <c r="D47" s="2">
        <v>6</v>
      </c>
      <c r="E47" s="2">
        <v>1</v>
      </c>
      <c r="F47" s="2">
        <v>43</v>
      </c>
      <c r="G47" s="2">
        <v>64</v>
      </c>
      <c r="H47" s="83">
        <v>9.0299999999999994</v>
      </c>
      <c r="I47" s="83">
        <v>9.24</v>
      </c>
      <c r="J47" s="46"/>
      <c r="K47" s="70"/>
      <c r="L47" s="46"/>
      <c r="M47" s="76"/>
      <c r="N47" s="46">
        <v>1</v>
      </c>
      <c r="O47" s="46">
        <v>0</v>
      </c>
      <c r="P47" s="46"/>
      <c r="Q47" s="46"/>
      <c r="R47" s="76"/>
      <c r="S47" s="46"/>
      <c r="T47" s="46"/>
      <c r="U47" s="58"/>
      <c r="V47" s="58"/>
      <c r="W47" s="50"/>
      <c r="X47" s="60"/>
    </row>
    <row r="48" spans="1:24" ht="45">
      <c r="A48" s="2">
        <v>357</v>
      </c>
      <c r="B48" s="2">
        <v>69</v>
      </c>
      <c r="C48" s="2" t="s">
        <v>0</v>
      </c>
      <c r="D48" s="2">
        <v>6</v>
      </c>
      <c r="E48" s="2">
        <v>1</v>
      </c>
      <c r="F48" s="46">
        <v>64</v>
      </c>
      <c r="G48" s="2">
        <v>65</v>
      </c>
      <c r="H48" s="83">
        <v>9.24</v>
      </c>
      <c r="I48" s="83">
        <v>9.25</v>
      </c>
      <c r="J48" s="46" t="s">
        <v>543</v>
      </c>
      <c r="K48" s="68" t="s">
        <v>569</v>
      </c>
      <c r="L48" s="46"/>
      <c r="M48" s="76"/>
      <c r="N48" s="46">
        <v>1</v>
      </c>
      <c r="O48" s="46">
        <v>3</v>
      </c>
      <c r="P48" s="46"/>
      <c r="Q48" s="46"/>
      <c r="R48" s="76"/>
      <c r="S48" s="46"/>
      <c r="T48" s="46" t="s">
        <v>570</v>
      </c>
      <c r="U48" s="58"/>
      <c r="V48" s="58"/>
      <c r="W48" s="50"/>
      <c r="X48" s="60" t="s">
        <v>571</v>
      </c>
    </row>
    <row r="49" spans="1:24">
      <c r="A49" s="2">
        <v>357</v>
      </c>
      <c r="B49" s="2">
        <v>69</v>
      </c>
      <c r="C49" s="2" t="s">
        <v>0</v>
      </c>
      <c r="D49" s="2">
        <v>6</v>
      </c>
      <c r="E49" s="2">
        <v>1</v>
      </c>
      <c r="F49" s="46">
        <v>65</v>
      </c>
      <c r="G49" s="2">
        <v>144</v>
      </c>
      <c r="H49" s="83">
        <v>9.25</v>
      </c>
      <c r="I49" s="83">
        <v>10.039999999999999</v>
      </c>
      <c r="J49" s="46" t="s">
        <v>543</v>
      </c>
      <c r="K49" s="68" t="s">
        <v>572</v>
      </c>
      <c r="L49" s="46"/>
      <c r="M49" s="76"/>
      <c r="N49" s="46">
        <v>1</v>
      </c>
      <c r="O49" s="46">
        <v>1</v>
      </c>
      <c r="P49" s="46"/>
      <c r="Q49" s="46"/>
      <c r="R49" s="76"/>
      <c r="S49" s="46"/>
      <c r="T49" s="46"/>
      <c r="U49" s="58"/>
      <c r="V49" s="58"/>
      <c r="W49" s="50"/>
      <c r="X49" s="60"/>
    </row>
    <row r="50" spans="1:24">
      <c r="A50" s="2">
        <v>357</v>
      </c>
      <c r="B50" s="2">
        <v>69</v>
      </c>
      <c r="C50" s="2" t="s">
        <v>0</v>
      </c>
      <c r="D50" s="2">
        <v>6</v>
      </c>
      <c r="E50" s="2">
        <v>2</v>
      </c>
      <c r="F50" s="46">
        <v>0</v>
      </c>
      <c r="G50" s="46">
        <v>37</v>
      </c>
      <c r="H50" s="83">
        <v>10.029999999999999</v>
      </c>
      <c r="I50" s="83">
        <v>10.399999999999999</v>
      </c>
      <c r="J50" s="46" t="s">
        <v>543</v>
      </c>
      <c r="K50" s="70"/>
      <c r="L50" s="58"/>
      <c r="M50" s="46"/>
      <c r="N50" s="46">
        <v>2</v>
      </c>
      <c r="O50" s="46">
        <v>1</v>
      </c>
      <c r="P50" s="58"/>
      <c r="Q50" s="46"/>
      <c r="R50" s="46"/>
      <c r="S50" s="46"/>
      <c r="T50" s="46"/>
      <c r="U50" s="58"/>
      <c r="V50" s="58"/>
      <c r="W50" s="50"/>
      <c r="X50" s="60"/>
    </row>
    <row r="51" spans="1:24">
      <c r="A51" s="46"/>
      <c r="B51" s="46"/>
      <c r="C51" s="46"/>
      <c r="D51" s="46"/>
      <c r="E51" s="46"/>
      <c r="F51" s="46"/>
      <c r="G51" s="46"/>
      <c r="H51" s="83" t="s">
        <v>2</v>
      </c>
      <c r="I51" s="83" t="s">
        <v>2</v>
      </c>
      <c r="J51" s="46"/>
      <c r="K51" s="70"/>
      <c r="L51" s="46"/>
      <c r="M51" s="76"/>
      <c r="N51" s="46"/>
      <c r="O51" s="46"/>
      <c r="P51" s="46"/>
      <c r="Q51" s="46"/>
      <c r="R51" s="76"/>
      <c r="S51" s="46"/>
      <c r="T51" s="46"/>
      <c r="U51" s="58"/>
      <c r="V51" s="58"/>
      <c r="W51" s="50"/>
      <c r="X51" s="60"/>
    </row>
    <row r="52" spans="1:24">
      <c r="A52" s="2">
        <v>357</v>
      </c>
      <c r="B52" s="2">
        <v>69</v>
      </c>
      <c r="C52" s="2" t="s">
        <v>0</v>
      </c>
      <c r="D52" s="2">
        <v>7</v>
      </c>
      <c r="E52" s="2">
        <v>1</v>
      </c>
      <c r="F52" s="2">
        <v>0</v>
      </c>
      <c r="G52" s="43">
        <v>7</v>
      </c>
      <c r="H52" s="83">
        <v>10.32</v>
      </c>
      <c r="I52" s="83">
        <v>10.39</v>
      </c>
      <c r="J52" s="3"/>
      <c r="K52" s="71"/>
      <c r="L52" s="2"/>
      <c r="M52" s="2"/>
      <c r="N52" s="2">
        <v>0</v>
      </c>
      <c r="O52" s="2">
        <v>0</v>
      </c>
      <c r="P52" s="2"/>
      <c r="Q52" s="2"/>
      <c r="R52" s="2"/>
      <c r="S52" s="2"/>
      <c r="T52" s="2"/>
      <c r="U52" s="3"/>
      <c r="V52" s="3"/>
      <c r="W52" s="9"/>
      <c r="X52" s="10"/>
    </row>
    <row r="53" spans="1:24" ht="60">
      <c r="A53" s="2">
        <v>357</v>
      </c>
      <c r="B53" s="2">
        <v>69</v>
      </c>
      <c r="C53" s="2" t="s">
        <v>0</v>
      </c>
      <c r="D53" s="2">
        <v>7</v>
      </c>
      <c r="E53" s="2">
        <v>1</v>
      </c>
      <c r="F53" s="2">
        <v>7</v>
      </c>
      <c r="G53" s="2">
        <v>21</v>
      </c>
      <c r="H53" s="83">
        <v>10.39</v>
      </c>
      <c r="I53" s="83">
        <v>10.530000000000001</v>
      </c>
      <c r="J53" s="3" t="s">
        <v>573</v>
      </c>
      <c r="K53" s="71" t="s">
        <v>91</v>
      </c>
      <c r="L53" s="2"/>
      <c r="M53" s="2"/>
      <c r="N53" s="2">
        <v>2</v>
      </c>
      <c r="O53" s="2">
        <v>4</v>
      </c>
      <c r="P53" s="2"/>
      <c r="Q53" s="2"/>
      <c r="R53" s="45"/>
      <c r="S53" s="2"/>
      <c r="T53" s="2"/>
      <c r="U53" s="45"/>
      <c r="V53" s="3"/>
      <c r="W53" s="9"/>
      <c r="X53" s="53" t="s">
        <v>574</v>
      </c>
    </row>
    <row r="54" spans="1:24" ht="30">
      <c r="A54" s="2">
        <v>357</v>
      </c>
      <c r="B54" s="2">
        <v>69</v>
      </c>
      <c r="C54" s="2" t="s">
        <v>0</v>
      </c>
      <c r="D54" s="2">
        <v>7</v>
      </c>
      <c r="E54" s="2">
        <v>1</v>
      </c>
      <c r="F54" s="2">
        <v>21</v>
      </c>
      <c r="G54" s="2">
        <v>21</v>
      </c>
      <c r="H54" s="83">
        <v>10.530000000000001</v>
      </c>
      <c r="I54" s="83">
        <v>10.530000000000001</v>
      </c>
      <c r="J54" s="3" t="s">
        <v>575</v>
      </c>
      <c r="K54" s="71" t="s">
        <v>154</v>
      </c>
      <c r="L54" s="2"/>
      <c r="M54" s="2"/>
      <c r="N54" s="2">
        <v>2</v>
      </c>
      <c r="O54" s="2">
        <v>5</v>
      </c>
      <c r="P54" s="2"/>
      <c r="Q54" s="2" t="s">
        <v>576</v>
      </c>
      <c r="R54" s="45"/>
      <c r="S54" s="2"/>
      <c r="T54" s="2"/>
      <c r="U54" s="45"/>
      <c r="V54" s="3"/>
      <c r="W54" s="9"/>
      <c r="X54" s="53" t="s">
        <v>577</v>
      </c>
    </row>
    <row r="55" spans="1:24">
      <c r="A55" s="2">
        <v>357</v>
      </c>
      <c r="B55" s="2">
        <v>69</v>
      </c>
      <c r="C55" s="2" t="s">
        <v>0</v>
      </c>
      <c r="D55" s="2">
        <v>7</v>
      </c>
      <c r="E55" s="2">
        <v>1</v>
      </c>
      <c r="F55" s="2">
        <v>21</v>
      </c>
      <c r="G55" s="2">
        <v>69</v>
      </c>
      <c r="H55" s="83">
        <v>10.530000000000001</v>
      </c>
      <c r="I55" s="83">
        <v>11.01</v>
      </c>
      <c r="J55" s="3"/>
      <c r="K55" s="71"/>
      <c r="L55" s="2"/>
      <c r="M55" s="2"/>
      <c r="N55" s="2"/>
      <c r="O55" s="2">
        <v>0</v>
      </c>
      <c r="P55" s="2"/>
      <c r="Q55" s="2"/>
      <c r="R55" s="45"/>
      <c r="S55" s="2"/>
      <c r="T55" s="2"/>
      <c r="U55" s="45"/>
      <c r="V55" s="3"/>
      <c r="W55" s="9"/>
      <c r="X55" s="53"/>
    </row>
    <row r="56" spans="1:24">
      <c r="A56" s="2">
        <v>357</v>
      </c>
      <c r="B56" s="2">
        <v>69</v>
      </c>
      <c r="C56" s="2" t="s">
        <v>0</v>
      </c>
      <c r="D56" s="2">
        <v>7</v>
      </c>
      <c r="E56" s="2">
        <v>1</v>
      </c>
      <c r="F56" s="2">
        <v>69</v>
      </c>
      <c r="G56" s="43">
        <v>99</v>
      </c>
      <c r="H56" s="83">
        <v>11.01</v>
      </c>
      <c r="I56" s="83">
        <v>11.31</v>
      </c>
      <c r="J56" s="2"/>
      <c r="K56" s="2" t="s">
        <v>54</v>
      </c>
      <c r="L56" s="6"/>
      <c r="M56" s="2"/>
      <c r="N56" s="2"/>
      <c r="O56" s="2"/>
      <c r="P56" s="2"/>
      <c r="Q56" s="2">
        <v>0</v>
      </c>
      <c r="R56" s="2"/>
      <c r="S56" s="2"/>
      <c r="T56" s="2"/>
      <c r="U56" s="3"/>
      <c r="V56" s="3"/>
      <c r="W56" s="9"/>
      <c r="X56" s="10"/>
    </row>
    <row r="57" spans="1:24">
      <c r="A57" s="2">
        <v>357</v>
      </c>
      <c r="B57" s="2">
        <v>69</v>
      </c>
      <c r="C57" s="2" t="s">
        <v>0</v>
      </c>
      <c r="D57" s="2">
        <v>8</v>
      </c>
      <c r="E57" s="2">
        <v>1</v>
      </c>
      <c r="F57" s="2">
        <v>0</v>
      </c>
      <c r="G57" s="2">
        <v>87</v>
      </c>
      <c r="H57" s="83">
        <v>11.32</v>
      </c>
      <c r="I57" s="83">
        <v>12.19</v>
      </c>
      <c r="J57" s="3" t="s">
        <v>543</v>
      </c>
      <c r="K57" s="8" t="s">
        <v>110</v>
      </c>
      <c r="L57" s="43"/>
      <c r="M57" s="2"/>
      <c r="N57" s="2">
        <v>2</v>
      </c>
      <c r="O57" s="2">
        <v>1</v>
      </c>
      <c r="P57" s="2"/>
      <c r="Q57" s="2"/>
      <c r="R57" s="45"/>
      <c r="S57" s="2"/>
      <c r="T57" s="2"/>
      <c r="U57" s="45"/>
      <c r="V57" s="3"/>
      <c r="W57" s="9"/>
      <c r="X57" s="53"/>
    </row>
    <row r="58" spans="1:24">
      <c r="A58" s="2">
        <v>357</v>
      </c>
      <c r="B58" s="2">
        <v>69</v>
      </c>
      <c r="C58" s="2" t="s">
        <v>0</v>
      </c>
      <c r="D58" s="2">
        <v>8</v>
      </c>
      <c r="E58" s="2">
        <v>1</v>
      </c>
      <c r="F58" s="46">
        <v>87</v>
      </c>
      <c r="G58" s="2">
        <v>90</v>
      </c>
      <c r="H58" s="83">
        <v>12.19</v>
      </c>
      <c r="I58" s="83">
        <v>12.22</v>
      </c>
      <c r="J58" s="46"/>
      <c r="K58" s="70"/>
      <c r="L58" s="46"/>
      <c r="M58" s="46"/>
      <c r="N58" s="46">
        <v>2</v>
      </c>
      <c r="O58" s="46"/>
      <c r="P58" s="46"/>
      <c r="Q58" s="46"/>
      <c r="R58" s="46"/>
      <c r="S58" s="46"/>
      <c r="T58" s="46"/>
      <c r="U58" s="58"/>
      <c r="V58" s="58"/>
      <c r="W58" s="50"/>
      <c r="X58" s="60"/>
    </row>
    <row r="59" spans="1:24">
      <c r="A59" s="2">
        <v>357</v>
      </c>
      <c r="B59" s="2">
        <v>69</v>
      </c>
      <c r="C59" s="2" t="s">
        <v>0</v>
      </c>
      <c r="D59" s="2">
        <v>8</v>
      </c>
      <c r="E59" s="2">
        <v>1</v>
      </c>
      <c r="F59" s="46">
        <v>90</v>
      </c>
      <c r="G59" s="2">
        <v>97</v>
      </c>
      <c r="H59" s="83">
        <v>12.22</v>
      </c>
      <c r="I59" s="83">
        <v>12.290000000000001</v>
      </c>
      <c r="J59" s="3" t="s">
        <v>543</v>
      </c>
      <c r="K59" s="68" t="s">
        <v>157</v>
      </c>
      <c r="L59" s="46"/>
      <c r="M59" s="46"/>
      <c r="N59" s="46">
        <v>2</v>
      </c>
      <c r="O59" s="46">
        <v>2</v>
      </c>
      <c r="P59" s="46"/>
      <c r="Q59" s="46"/>
      <c r="R59" s="46"/>
      <c r="S59" s="46"/>
      <c r="T59" s="46"/>
      <c r="U59" s="58"/>
      <c r="V59" s="58"/>
      <c r="W59" s="50"/>
      <c r="X59" s="60"/>
    </row>
    <row r="60" spans="1:24">
      <c r="A60" s="2">
        <v>357</v>
      </c>
      <c r="B60" s="2">
        <v>69</v>
      </c>
      <c r="C60" s="2" t="s">
        <v>0</v>
      </c>
      <c r="D60" s="2">
        <v>8</v>
      </c>
      <c r="E60" s="2">
        <v>1</v>
      </c>
      <c r="F60" s="46">
        <v>90</v>
      </c>
      <c r="G60" s="2">
        <v>97</v>
      </c>
      <c r="H60" s="83">
        <v>12.22</v>
      </c>
      <c r="I60" s="83">
        <v>12.290000000000001</v>
      </c>
      <c r="J60" s="3" t="s">
        <v>543</v>
      </c>
      <c r="K60" s="68" t="s">
        <v>133</v>
      </c>
      <c r="L60" s="46"/>
      <c r="M60" s="46"/>
      <c r="N60" s="46">
        <v>2</v>
      </c>
      <c r="O60" s="46">
        <v>2</v>
      </c>
      <c r="P60" s="46"/>
      <c r="Q60" s="46"/>
      <c r="R60" s="46"/>
      <c r="S60" s="46"/>
      <c r="T60" s="46"/>
      <c r="U60" s="58"/>
      <c r="V60" s="58"/>
      <c r="W60" s="50"/>
      <c r="X60" s="60"/>
    </row>
    <row r="61" spans="1:24">
      <c r="A61" s="2">
        <v>357</v>
      </c>
      <c r="B61" s="2">
        <v>69</v>
      </c>
      <c r="C61" s="2" t="s">
        <v>0</v>
      </c>
      <c r="D61" s="2">
        <v>8</v>
      </c>
      <c r="E61" s="2">
        <v>1</v>
      </c>
      <c r="F61" s="46">
        <v>97</v>
      </c>
      <c r="G61" s="2">
        <v>110</v>
      </c>
      <c r="H61" s="83">
        <v>12.290000000000001</v>
      </c>
      <c r="I61" s="83">
        <v>12.42</v>
      </c>
      <c r="J61" s="3" t="s">
        <v>543</v>
      </c>
      <c r="K61" s="70" t="s">
        <v>138</v>
      </c>
      <c r="L61" s="46"/>
      <c r="M61" s="76"/>
      <c r="N61" s="46">
        <v>2</v>
      </c>
      <c r="O61" s="46">
        <v>3</v>
      </c>
      <c r="P61" s="46"/>
      <c r="Q61" s="46"/>
      <c r="R61" s="76"/>
      <c r="S61" s="46"/>
      <c r="T61" s="76"/>
      <c r="U61" s="58"/>
      <c r="V61" s="58"/>
      <c r="W61" s="50"/>
      <c r="X61" s="60" t="s">
        <v>578</v>
      </c>
    </row>
    <row r="62" spans="1:24">
      <c r="A62" s="2">
        <v>357</v>
      </c>
      <c r="B62" s="2">
        <v>69</v>
      </c>
      <c r="C62" s="2" t="s">
        <v>0</v>
      </c>
      <c r="D62" s="2">
        <v>8</v>
      </c>
      <c r="E62" s="2">
        <v>1</v>
      </c>
      <c r="F62" s="46">
        <v>110</v>
      </c>
      <c r="G62" s="46">
        <v>120</v>
      </c>
      <c r="H62" s="83">
        <v>12.42</v>
      </c>
      <c r="I62" s="83">
        <v>12.52</v>
      </c>
      <c r="J62" s="3" t="s">
        <v>543</v>
      </c>
      <c r="K62" s="70" t="s">
        <v>138</v>
      </c>
      <c r="L62" s="46"/>
      <c r="M62" s="76"/>
      <c r="N62" s="46">
        <v>2</v>
      </c>
      <c r="O62" s="46">
        <v>5</v>
      </c>
      <c r="P62" s="46"/>
      <c r="Q62" s="46"/>
      <c r="R62" s="76"/>
      <c r="S62" s="86">
        <v>0.7</v>
      </c>
      <c r="T62" s="46"/>
      <c r="U62" s="58"/>
      <c r="V62" s="58"/>
      <c r="W62" s="50"/>
      <c r="X62" s="60" t="s">
        <v>579</v>
      </c>
    </row>
    <row r="63" spans="1:24">
      <c r="A63" s="46">
        <v>357</v>
      </c>
      <c r="B63" s="2">
        <v>69</v>
      </c>
      <c r="C63" s="2" t="s">
        <v>0</v>
      </c>
      <c r="D63" s="2">
        <v>8</v>
      </c>
      <c r="E63" s="2">
        <v>1</v>
      </c>
      <c r="F63" s="46">
        <v>120</v>
      </c>
      <c r="G63" s="46">
        <v>132</v>
      </c>
      <c r="H63" s="83">
        <v>12.52</v>
      </c>
      <c r="I63" s="83">
        <v>12.64</v>
      </c>
      <c r="J63" s="3" t="s">
        <v>543</v>
      </c>
      <c r="K63" s="70" t="s">
        <v>138</v>
      </c>
      <c r="L63" s="46"/>
      <c r="M63" s="76"/>
      <c r="N63" s="46">
        <v>2</v>
      </c>
      <c r="O63" s="46">
        <v>3</v>
      </c>
      <c r="P63" s="46"/>
      <c r="Q63" s="46"/>
      <c r="R63" s="76"/>
      <c r="S63" s="46"/>
      <c r="T63" s="46"/>
      <c r="U63" s="58"/>
      <c r="V63" s="58"/>
      <c r="W63" s="50"/>
      <c r="X63" s="60"/>
    </row>
    <row r="64" spans="1:24" ht="30">
      <c r="A64" s="2">
        <v>357</v>
      </c>
      <c r="B64" s="2">
        <v>69</v>
      </c>
      <c r="C64" s="2" t="s">
        <v>0</v>
      </c>
      <c r="D64" s="2">
        <v>8</v>
      </c>
      <c r="E64" s="2">
        <v>1</v>
      </c>
      <c r="F64" s="46">
        <v>132</v>
      </c>
      <c r="G64" s="46">
        <v>137</v>
      </c>
      <c r="H64" s="83">
        <v>12.64</v>
      </c>
      <c r="I64" s="83">
        <v>12.690000000000001</v>
      </c>
      <c r="J64" s="3" t="s">
        <v>543</v>
      </c>
      <c r="K64" s="70" t="s">
        <v>101</v>
      </c>
      <c r="L64" s="46"/>
      <c r="M64" s="76"/>
      <c r="N64" s="46">
        <v>2</v>
      </c>
      <c r="O64" s="46">
        <v>5</v>
      </c>
      <c r="P64" s="46"/>
      <c r="Q64" s="46"/>
      <c r="R64" s="76"/>
      <c r="S64" s="46"/>
      <c r="T64" s="46"/>
      <c r="U64" s="58"/>
      <c r="V64" s="58"/>
      <c r="W64" s="50"/>
      <c r="X64" s="60" t="s">
        <v>580</v>
      </c>
    </row>
    <row r="65" spans="1:24">
      <c r="A65" s="2">
        <v>357</v>
      </c>
      <c r="B65" s="2">
        <v>69</v>
      </c>
      <c r="C65" s="2" t="s">
        <v>0</v>
      </c>
      <c r="D65" s="2">
        <v>8</v>
      </c>
      <c r="E65" s="2">
        <v>1</v>
      </c>
      <c r="F65" s="46">
        <v>137</v>
      </c>
      <c r="G65" s="46">
        <v>148</v>
      </c>
      <c r="H65" s="83">
        <v>12.690000000000001</v>
      </c>
      <c r="I65" s="83">
        <v>12.8</v>
      </c>
      <c r="J65" s="3" t="s">
        <v>543</v>
      </c>
      <c r="K65" s="70" t="s">
        <v>101</v>
      </c>
      <c r="L65" s="46"/>
      <c r="M65" s="46"/>
      <c r="N65" s="46">
        <v>2</v>
      </c>
      <c r="O65" s="46">
        <v>4</v>
      </c>
      <c r="P65" s="46"/>
      <c r="Q65" s="46"/>
      <c r="R65" s="46"/>
      <c r="S65" s="46"/>
      <c r="T65" s="46"/>
      <c r="U65" s="58"/>
      <c r="V65" s="58"/>
      <c r="W65" s="50"/>
      <c r="X65" s="60" t="s">
        <v>581</v>
      </c>
    </row>
    <row r="66" spans="1:24">
      <c r="A66" s="2">
        <v>357</v>
      </c>
      <c r="B66" s="2">
        <v>69</v>
      </c>
      <c r="C66" s="2" t="s">
        <v>0</v>
      </c>
      <c r="D66" s="2">
        <v>8</v>
      </c>
      <c r="E66" s="2">
        <v>1</v>
      </c>
      <c r="F66" s="46">
        <v>148</v>
      </c>
      <c r="G66" s="46">
        <v>150</v>
      </c>
      <c r="H66" s="83">
        <v>12.8</v>
      </c>
      <c r="I66" s="83">
        <v>12.82</v>
      </c>
      <c r="J66" s="3" t="s">
        <v>543</v>
      </c>
      <c r="K66" s="70" t="s">
        <v>421</v>
      </c>
      <c r="L66" s="46"/>
      <c r="M66" s="46"/>
      <c r="N66" s="46">
        <v>2</v>
      </c>
      <c r="O66" s="46">
        <v>5</v>
      </c>
      <c r="P66" s="46"/>
      <c r="Q66" s="46"/>
      <c r="R66" s="46"/>
      <c r="S66" s="46"/>
      <c r="T66" s="46"/>
      <c r="U66" s="58"/>
      <c r="V66" s="58"/>
      <c r="W66" s="50"/>
      <c r="X66" s="60" t="s">
        <v>582</v>
      </c>
    </row>
    <row r="67" spans="1:24">
      <c r="A67" s="2">
        <v>357</v>
      </c>
      <c r="B67" s="2">
        <v>69</v>
      </c>
      <c r="C67" s="2" t="s">
        <v>0</v>
      </c>
      <c r="D67" s="2">
        <v>8</v>
      </c>
      <c r="E67" s="2">
        <v>1</v>
      </c>
      <c r="F67" s="46">
        <v>150</v>
      </c>
      <c r="G67" s="46">
        <v>150</v>
      </c>
      <c r="H67" s="83">
        <v>12.82</v>
      </c>
      <c r="I67" s="83">
        <v>12.82</v>
      </c>
      <c r="J67" s="3" t="s">
        <v>583</v>
      </c>
      <c r="K67" s="70" t="s">
        <v>421</v>
      </c>
      <c r="L67" s="46"/>
      <c r="M67" s="46"/>
      <c r="N67" s="46">
        <v>2</v>
      </c>
      <c r="O67" s="46"/>
      <c r="P67" s="46"/>
      <c r="Q67" s="46"/>
      <c r="R67" s="46"/>
      <c r="S67" s="46"/>
      <c r="T67" s="46"/>
      <c r="U67" s="58"/>
      <c r="V67" s="58"/>
      <c r="W67" s="50"/>
      <c r="X67" s="60"/>
    </row>
    <row r="68" spans="1:24">
      <c r="A68" s="2">
        <v>357</v>
      </c>
      <c r="B68" s="2">
        <v>69</v>
      </c>
      <c r="C68" s="2" t="s">
        <v>0</v>
      </c>
      <c r="D68" s="2">
        <v>8</v>
      </c>
      <c r="E68" s="2">
        <v>1</v>
      </c>
      <c r="F68" s="46">
        <v>150</v>
      </c>
      <c r="G68" s="46">
        <v>153</v>
      </c>
      <c r="H68" s="83">
        <v>12.82</v>
      </c>
      <c r="I68" s="83">
        <v>12.85</v>
      </c>
      <c r="J68" s="3" t="s">
        <v>543</v>
      </c>
      <c r="K68" s="70"/>
      <c r="L68" s="46"/>
      <c r="M68" s="46"/>
      <c r="N68" s="46">
        <v>1</v>
      </c>
      <c r="O68" s="46">
        <v>3</v>
      </c>
      <c r="P68" s="46"/>
      <c r="Q68" s="46"/>
      <c r="R68" s="46"/>
      <c r="S68" s="46"/>
      <c r="T68" s="46"/>
      <c r="U68" s="58"/>
      <c r="V68" s="58"/>
      <c r="W68" s="50"/>
      <c r="X68" s="60"/>
    </row>
    <row r="69" spans="1:24">
      <c r="A69" s="46"/>
      <c r="B69" s="46"/>
      <c r="C69" s="46"/>
      <c r="D69" s="46"/>
      <c r="E69" s="46"/>
      <c r="F69" s="46"/>
      <c r="G69" s="46"/>
      <c r="H69" s="83" t="s">
        <v>2</v>
      </c>
      <c r="I69" s="83" t="s">
        <v>2</v>
      </c>
      <c r="J69" s="46"/>
      <c r="K69" s="70"/>
      <c r="L69" s="46"/>
      <c r="M69" s="76"/>
      <c r="N69" s="46"/>
      <c r="O69" s="46"/>
      <c r="P69" s="46"/>
      <c r="Q69" s="46"/>
      <c r="R69" s="76"/>
      <c r="S69" s="46"/>
      <c r="T69" s="46"/>
      <c r="U69" s="58"/>
      <c r="V69" s="58"/>
      <c r="W69" s="50"/>
      <c r="X69" s="60"/>
    </row>
    <row r="70" spans="1:24">
      <c r="A70" s="2">
        <v>357</v>
      </c>
      <c r="B70" s="2">
        <v>69</v>
      </c>
      <c r="C70" s="2" t="s">
        <v>0</v>
      </c>
      <c r="D70" s="2">
        <v>9</v>
      </c>
      <c r="E70" s="2">
        <v>1</v>
      </c>
      <c r="F70" s="46">
        <v>0</v>
      </c>
      <c r="G70" s="46">
        <v>10</v>
      </c>
      <c r="H70" s="83">
        <v>13.04</v>
      </c>
      <c r="I70" s="83">
        <v>13.139999999999999</v>
      </c>
      <c r="J70" s="46"/>
      <c r="K70" s="70"/>
      <c r="L70" s="46"/>
      <c r="M70" s="76"/>
      <c r="N70" s="46"/>
      <c r="O70" s="46"/>
      <c r="P70" s="46"/>
      <c r="Q70" s="46"/>
      <c r="R70" s="76"/>
      <c r="S70" s="46"/>
      <c r="T70" s="46"/>
      <c r="U70" s="58"/>
      <c r="V70" s="58"/>
      <c r="W70" s="50"/>
      <c r="X70" s="60"/>
    </row>
    <row r="71" spans="1:24">
      <c r="A71" s="2">
        <v>357</v>
      </c>
      <c r="B71" s="2">
        <v>69</v>
      </c>
      <c r="C71" s="2" t="s">
        <v>0</v>
      </c>
      <c r="D71" s="2">
        <v>9</v>
      </c>
      <c r="E71" s="2">
        <v>1</v>
      </c>
      <c r="F71" s="46">
        <v>10</v>
      </c>
      <c r="G71" s="46">
        <v>19</v>
      </c>
      <c r="H71" s="83">
        <v>13.139999999999999</v>
      </c>
      <c r="I71" s="83">
        <v>13.229999999999999</v>
      </c>
      <c r="J71" s="3" t="s">
        <v>584</v>
      </c>
      <c r="K71" s="70"/>
      <c r="L71" s="46"/>
      <c r="M71" s="76"/>
      <c r="N71" s="46">
        <v>1</v>
      </c>
      <c r="O71" s="46">
        <v>1</v>
      </c>
      <c r="P71" s="46"/>
      <c r="Q71" s="46"/>
      <c r="R71" s="76"/>
      <c r="S71" s="46"/>
      <c r="T71" s="46"/>
      <c r="U71" s="58"/>
      <c r="V71" s="58"/>
      <c r="W71" s="50"/>
      <c r="X71" s="60"/>
    </row>
    <row r="72" spans="1:24">
      <c r="A72" s="2">
        <v>357</v>
      </c>
      <c r="B72" s="2">
        <v>69</v>
      </c>
      <c r="C72" s="2" t="s">
        <v>0</v>
      </c>
      <c r="D72" s="2">
        <v>9</v>
      </c>
      <c r="E72" s="2">
        <v>1</v>
      </c>
      <c r="F72" s="46">
        <v>19</v>
      </c>
      <c r="G72" s="46">
        <v>22</v>
      </c>
      <c r="H72" s="83">
        <v>13.229999999999999</v>
      </c>
      <c r="I72" s="83">
        <v>13.26</v>
      </c>
      <c r="J72" s="3" t="s">
        <v>543</v>
      </c>
      <c r="K72" s="70" t="s">
        <v>569</v>
      </c>
      <c r="L72" s="46"/>
      <c r="M72" s="76"/>
      <c r="N72" s="46">
        <v>1</v>
      </c>
      <c r="O72" s="46">
        <v>3</v>
      </c>
      <c r="P72" s="46"/>
      <c r="Q72" s="46"/>
      <c r="R72" s="76"/>
      <c r="S72" s="46"/>
      <c r="T72" s="46"/>
      <c r="U72" s="58"/>
      <c r="V72" s="58"/>
      <c r="W72" s="50"/>
      <c r="X72" s="60"/>
    </row>
    <row r="73" spans="1:24" ht="30">
      <c r="A73" s="2">
        <v>357</v>
      </c>
      <c r="B73" s="2">
        <v>69</v>
      </c>
      <c r="C73" s="2" t="s">
        <v>0</v>
      </c>
      <c r="D73" s="2">
        <v>9</v>
      </c>
      <c r="E73" s="2">
        <v>1</v>
      </c>
      <c r="F73" s="46">
        <v>22</v>
      </c>
      <c r="G73" s="46">
        <v>24</v>
      </c>
      <c r="H73" s="83">
        <v>13.26</v>
      </c>
      <c r="I73" s="83">
        <v>13.28</v>
      </c>
      <c r="J73" s="3" t="s">
        <v>585</v>
      </c>
      <c r="K73" s="70"/>
      <c r="L73" s="46"/>
      <c r="M73" s="46"/>
      <c r="N73" s="46">
        <v>0</v>
      </c>
      <c r="O73" s="46">
        <v>5</v>
      </c>
      <c r="P73" s="46"/>
      <c r="Q73" s="46"/>
      <c r="R73" s="46"/>
      <c r="S73" s="46"/>
      <c r="T73" s="46"/>
      <c r="U73" s="58"/>
      <c r="V73" s="58"/>
      <c r="W73" s="50"/>
      <c r="X73" s="60" t="s">
        <v>586</v>
      </c>
    </row>
    <row r="74" spans="1:24" ht="30">
      <c r="A74" s="2">
        <v>357</v>
      </c>
      <c r="B74" s="2">
        <v>69</v>
      </c>
      <c r="C74" s="2" t="s">
        <v>0</v>
      </c>
      <c r="D74" s="2">
        <v>9</v>
      </c>
      <c r="E74" s="2">
        <v>1</v>
      </c>
      <c r="F74" s="46">
        <v>24</v>
      </c>
      <c r="G74" s="46">
        <v>27</v>
      </c>
      <c r="H74" s="83">
        <v>13.28</v>
      </c>
      <c r="I74" s="83">
        <v>13.309999999999999</v>
      </c>
      <c r="J74" s="3" t="s">
        <v>543</v>
      </c>
      <c r="K74" s="70" t="s">
        <v>421</v>
      </c>
      <c r="L74" s="46"/>
      <c r="M74" s="46"/>
      <c r="N74" s="46">
        <v>1</v>
      </c>
      <c r="O74" s="46">
        <v>5</v>
      </c>
      <c r="P74" s="46"/>
      <c r="Q74" s="46"/>
      <c r="R74" s="46"/>
      <c r="S74" s="46"/>
      <c r="T74" s="46"/>
      <c r="U74" s="58"/>
      <c r="V74" s="58"/>
      <c r="W74" s="50"/>
      <c r="X74" s="60" t="s">
        <v>587</v>
      </c>
    </row>
    <row r="75" spans="1:24">
      <c r="A75" s="2">
        <v>357</v>
      </c>
      <c r="B75" s="2">
        <v>69</v>
      </c>
      <c r="C75" s="2" t="s">
        <v>0</v>
      </c>
      <c r="D75" s="2">
        <v>9</v>
      </c>
      <c r="E75" s="2">
        <v>1</v>
      </c>
      <c r="F75" s="46">
        <v>27</v>
      </c>
      <c r="G75" s="46">
        <v>33</v>
      </c>
      <c r="H75" s="83">
        <v>13.309999999999999</v>
      </c>
      <c r="I75" s="83">
        <v>13.37</v>
      </c>
      <c r="J75" s="46"/>
      <c r="K75" s="70"/>
      <c r="L75" s="46"/>
      <c r="M75" s="76"/>
      <c r="N75" s="46"/>
      <c r="O75" s="46">
        <v>0</v>
      </c>
      <c r="P75" s="46"/>
      <c r="Q75" s="46"/>
      <c r="R75" s="76"/>
      <c r="S75" s="46"/>
      <c r="T75" s="46"/>
      <c r="U75" s="58"/>
      <c r="V75" s="58"/>
      <c r="W75" s="50"/>
      <c r="X75" s="60"/>
    </row>
    <row r="76" spans="1:24">
      <c r="A76" s="2">
        <v>357</v>
      </c>
      <c r="B76" s="2">
        <v>69</v>
      </c>
      <c r="C76" s="2" t="s">
        <v>0</v>
      </c>
      <c r="D76" s="2">
        <v>9</v>
      </c>
      <c r="E76" s="2">
        <v>2</v>
      </c>
      <c r="F76" s="46">
        <v>0</v>
      </c>
      <c r="G76" s="46">
        <v>105</v>
      </c>
      <c r="H76" s="83">
        <v>13.37</v>
      </c>
      <c r="I76" s="83">
        <v>14.42</v>
      </c>
      <c r="J76" s="46"/>
      <c r="K76" s="70"/>
      <c r="L76" s="46"/>
      <c r="M76" s="76"/>
      <c r="N76" s="46"/>
      <c r="O76" s="46">
        <v>0</v>
      </c>
      <c r="P76" s="46"/>
      <c r="Q76" s="46"/>
      <c r="R76" s="76"/>
      <c r="S76" s="46"/>
      <c r="T76" s="46"/>
      <c r="U76" s="58"/>
      <c r="V76" s="58"/>
      <c r="W76" s="50"/>
      <c r="X76" s="60"/>
    </row>
    <row r="77" spans="1:24">
      <c r="A77" s="2">
        <v>357</v>
      </c>
      <c r="B77" s="2">
        <v>69</v>
      </c>
      <c r="C77" s="2" t="s">
        <v>0</v>
      </c>
      <c r="D77" s="2">
        <v>9</v>
      </c>
      <c r="E77" s="2">
        <v>2</v>
      </c>
      <c r="F77" s="1">
        <v>105</v>
      </c>
      <c r="G77" s="2">
        <v>133</v>
      </c>
      <c r="H77" s="83">
        <v>14.42</v>
      </c>
      <c r="I77" s="83">
        <v>14.7</v>
      </c>
      <c r="J77" s="46"/>
      <c r="K77" s="46" t="s">
        <v>54</v>
      </c>
      <c r="L77" s="46"/>
      <c r="M77" s="46"/>
      <c r="N77" s="46"/>
      <c r="O77" s="46"/>
      <c r="P77" s="46"/>
      <c r="Q77" s="46">
        <v>0</v>
      </c>
      <c r="R77" s="46"/>
      <c r="S77" s="46"/>
      <c r="T77" s="46"/>
      <c r="U77" s="58"/>
      <c r="V77" s="58"/>
      <c r="W77" s="50"/>
      <c r="X77" s="60"/>
    </row>
    <row r="78" spans="1:24">
      <c r="A78" s="46">
        <v>357</v>
      </c>
      <c r="B78" s="46">
        <v>69</v>
      </c>
      <c r="C78" s="46" t="s">
        <v>0</v>
      </c>
      <c r="D78" s="46">
        <v>10</v>
      </c>
      <c r="E78" s="46">
        <v>1</v>
      </c>
      <c r="F78" s="46">
        <v>0</v>
      </c>
      <c r="G78" s="46">
        <v>10</v>
      </c>
      <c r="H78" s="83">
        <v>14.72</v>
      </c>
      <c r="I78" s="83">
        <v>14.82</v>
      </c>
      <c r="J78" s="46" t="s">
        <v>9</v>
      </c>
      <c r="K78" s="70"/>
      <c r="L78" s="46"/>
      <c r="M78" s="76"/>
      <c r="N78" s="46"/>
      <c r="O78" s="46"/>
      <c r="P78" s="46"/>
      <c r="Q78" s="46"/>
      <c r="R78" s="76"/>
      <c r="S78" s="76"/>
      <c r="T78" s="76"/>
      <c r="U78" s="58"/>
      <c r="V78" s="58"/>
      <c r="W78" s="50"/>
      <c r="X78" s="60"/>
    </row>
    <row r="79" spans="1:24">
      <c r="A79" s="46">
        <v>357</v>
      </c>
      <c r="B79" s="46">
        <v>69</v>
      </c>
      <c r="C79" s="46" t="s">
        <v>0</v>
      </c>
      <c r="D79" s="46">
        <v>10</v>
      </c>
      <c r="E79" s="46">
        <v>1</v>
      </c>
      <c r="F79" s="46">
        <v>10</v>
      </c>
      <c r="G79" s="46">
        <v>11</v>
      </c>
      <c r="H79" s="83">
        <v>14.82</v>
      </c>
      <c r="I79" s="83">
        <v>14.83</v>
      </c>
      <c r="J79" s="58" t="s">
        <v>588</v>
      </c>
      <c r="K79" s="70" t="s">
        <v>133</v>
      </c>
      <c r="L79" s="46"/>
      <c r="M79" s="76"/>
      <c r="N79" s="46">
        <v>2</v>
      </c>
      <c r="O79" s="46">
        <v>3</v>
      </c>
      <c r="P79" s="46"/>
      <c r="Q79" s="46"/>
      <c r="R79" s="76"/>
      <c r="S79" s="76"/>
      <c r="T79" s="76"/>
      <c r="U79" s="58"/>
      <c r="V79" s="58"/>
      <c r="W79" s="50"/>
      <c r="X79" s="60" t="s">
        <v>589</v>
      </c>
    </row>
    <row r="80" spans="1:24">
      <c r="A80" s="46">
        <v>357</v>
      </c>
      <c r="B80" s="46">
        <v>69</v>
      </c>
      <c r="C80" s="46" t="s">
        <v>0</v>
      </c>
      <c r="D80" s="46">
        <v>10</v>
      </c>
      <c r="E80" s="46">
        <v>1</v>
      </c>
      <c r="F80" s="46">
        <v>11</v>
      </c>
      <c r="G80" s="46">
        <v>13</v>
      </c>
      <c r="H80" s="83">
        <v>14.83</v>
      </c>
      <c r="I80" s="83">
        <v>14.850000000000001</v>
      </c>
      <c r="J80" s="46" t="s">
        <v>539</v>
      </c>
      <c r="K80" s="70"/>
      <c r="L80" s="46"/>
      <c r="M80" s="76"/>
      <c r="N80" s="46">
        <v>2</v>
      </c>
      <c r="O80" s="46">
        <v>1</v>
      </c>
      <c r="P80" s="46"/>
      <c r="Q80" s="46"/>
      <c r="R80" s="76"/>
      <c r="S80" s="76"/>
      <c r="T80" s="76"/>
      <c r="U80" s="58"/>
      <c r="V80" s="58"/>
      <c r="W80" s="50"/>
      <c r="X80" s="60" t="s">
        <v>590</v>
      </c>
    </row>
    <row r="81" spans="1:24">
      <c r="A81" s="46">
        <v>357</v>
      </c>
      <c r="B81" s="46">
        <v>69</v>
      </c>
      <c r="C81" s="46" t="s">
        <v>0</v>
      </c>
      <c r="D81" s="46">
        <v>10</v>
      </c>
      <c r="E81" s="46">
        <v>1</v>
      </c>
      <c r="F81" s="46">
        <v>13</v>
      </c>
      <c r="G81" s="46">
        <v>16</v>
      </c>
      <c r="H81" s="83">
        <v>14.850000000000001</v>
      </c>
      <c r="I81" s="83">
        <v>14.88</v>
      </c>
      <c r="J81" s="46" t="s">
        <v>591</v>
      </c>
      <c r="K81" s="70" t="s">
        <v>174</v>
      </c>
      <c r="L81" s="46"/>
      <c r="M81" s="76"/>
      <c r="N81" s="46">
        <v>2</v>
      </c>
      <c r="O81" s="46">
        <v>4</v>
      </c>
      <c r="P81" s="46"/>
      <c r="Q81" s="46"/>
      <c r="R81" s="76"/>
      <c r="S81" s="76"/>
      <c r="T81" s="76"/>
      <c r="U81" s="58"/>
      <c r="V81" s="58"/>
      <c r="W81" s="50"/>
      <c r="X81" s="60" t="s">
        <v>592</v>
      </c>
    </row>
    <row r="82" spans="1:24">
      <c r="A82" s="46">
        <v>357</v>
      </c>
      <c r="B82" s="46">
        <v>69</v>
      </c>
      <c r="C82" s="46" t="s">
        <v>0</v>
      </c>
      <c r="D82" s="46">
        <v>10</v>
      </c>
      <c r="E82" s="46">
        <v>1</v>
      </c>
      <c r="F82" s="46">
        <v>16</v>
      </c>
      <c r="G82" s="46">
        <v>48</v>
      </c>
      <c r="H82" s="83">
        <v>14.88</v>
      </c>
      <c r="I82" s="83">
        <v>15.200000000000001</v>
      </c>
      <c r="J82" s="46" t="s">
        <v>540</v>
      </c>
      <c r="K82" s="70"/>
      <c r="L82" s="46"/>
      <c r="M82" s="76"/>
      <c r="N82" s="46">
        <v>2</v>
      </c>
      <c r="O82" s="46">
        <v>2</v>
      </c>
      <c r="P82" s="46"/>
      <c r="Q82" s="46"/>
      <c r="R82" s="76"/>
      <c r="S82" s="76"/>
      <c r="T82" s="76"/>
      <c r="U82" s="58"/>
      <c r="V82" s="58"/>
      <c r="W82" s="50"/>
      <c r="X82" s="60" t="s">
        <v>593</v>
      </c>
    </row>
    <row r="83" spans="1:24">
      <c r="A83" s="46">
        <v>357</v>
      </c>
      <c r="B83" s="46">
        <v>69</v>
      </c>
      <c r="C83" s="46" t="s">
        <v>0</v>
      </c>
      <c r="D83" s="46">
        <v>10</v>
      </c>
      <c r="E83" s="46">
        <v>1</v>
      </c>
      <c r="F83" s="46">
        <v>48</v>
      </c>
      <c r="G83" s="46">
        <v>48.5</v>
      </c>
      <c r="H83" s="83">
        <v>15.200000000000001</v>
      </c>
      <c r="I83" s="83">
        <v>15.205</v>
      </c>
      <c r="J83" s="46" t="s">
        <v>594</v>
      </c>
      <c r="K83" s="70"/>
      <c r="L83" s="46"/>
      <c r="M83" s="76"/>
      <c r="N83" s="46">
        <v>2</v>
      </c>
      <c r="O83" s="46">
        <v>3</v>
      </c>
      <c r="P83" s="46"/>
      <c r="Q83" s="46"/>
      <c r="R83" s="76"/>
      <c r="S83" s="76"/>
      <c r="T83" s="76"/>
      <c r="U83" s="58"/>
      <c r="V83" s="58"/>
      <c r="W83" s="50"/>
      <c r="X83" s="60" t="s">
        <v>595</v>
      </c>
    </row>
    <row r="84" spans="1:24">
      <c r="A84" s="46">
        <v>357</v>
      </c>
      <c r="B84" s="46">
        <v>69</v>
      </c>
      <c r="C84" s="46" t="s">
        <v>0</v>
      </c>
      <c r="D84" s="46">
        <v>10</v>
      </c>
      <c r="E84" s="46">
        <v>1</v>
      </c>
      <c r="F84" s="46">
        <v>48.5</v>
      </c>
      <c r="G84" s="46">
        <v>75</v>
      </c>
      <c r="H84" s="83">
        <v>15.205</v>
      </c>
      <c r="I84" s="83">
        <v>15.47</v>
      </c>
      <c r="J84" s="46" t="s">
        <v>540</v>
      </c>
      <c r="K84" s="70"/>
      <c r="L84" s="46"/>
      <c r="M84" s="76"/>
      <c r="N84" s="46">
        <v>2</v>
      </c>
      <c r="O84" s="46">
        <v>2</v>
      </c>
      <c r="P84" s="46"/>
      <c r="Q84" s="46"/>
      <c r="R84" s="76"/>
      <c r="S84" s="76"/>
      <c r="T84" s="76"/>
      <c r="U84" s="58"/>
      <c r="V84" s="58"/>
      <c r="W84" s="50"/>
      <c r="X84" s="60" t="s">
        <v>596</v>
      </c>
    </row>
    <row r="85" spans="1:24">
      <c r="A85" s="46">
        <v>357</v>
      </c>
      <c r="B85" s="46">
        <v>69</v>
      </c>
      <c r="C85" s="46" t="s">
        <v>0</v>
      </c>
      <c r="D85" s="46">
        <v>10</v>
      </c>
      <c r="E85" s="46">
        <v>1</v>
      </c>
      <c r="F85" s="46">
        <v>75</v>
      </c>
      <c r="G85" s="46">
        <v>104</v>
      </c>
      <c r="H85" s="83">
        <v>15.47</v>
      </c>
      <c r="I85" s="83">
        <v>15.760000000000002</v>
      </c>
      <c r="J85" s="46" t="s">
        <v>540</v>
      </c>
      <c r="K85" s="70"/>
      <c r="L85" s="46"/>
      <c r="M85" s="76"/>
      <c r="N85" s="46">
        <v>2</v>
      </c>
      <c r="O85" s="46">
        <v>1</v>
      </c>
      <c r="P85" s="46"/>
      <c r="Q85" s="46"/>
      <c r="R85" s="76"/>
      <c r="S85" s="76"/>
      <c r="T85" s="76"/>
      <c r="U85" s="58"/>
      <c r="V85" s="58"/>
      <c r="W85" s="50"/>
      <c r="X85" s="60" t="s">
        <v>597</v>
      </c>
    </row>
    <row r="86" spans="1:24">
      <c r="A86" s="46"/>
      <c r="B86" s="46"/>
      <c r="C86" s="46"/>
      <c r="D86" s="46"/>
      <c r="E86" s="46"/>
      <c r="F86" s="46"/>
      <c r="G86" s="46"/>
      <c r="H86" s="83" t="s">
        <v>2</v>
      </c>
      <c r="I86" s="83" t="s">
        <v>2</v>
      </c>
      <c r="J86" s="46"/>
      <c r="K86" s="70"/>
      <c r="L86" s="46"/>
      <c r="M86" s="76"/>
      <c r="N86" s="46"/>
      <c r="O86" s="46"/>
      <c r="P86" s="46"/>
      <c r="Q86" s="46"/>
      <c r="R86" s="76"/>
      <c r="S86" s="76"/>
      <c r="T86" s="76"/>
      <c r="U86" s="58"/>
      <c r="V86" s="58"/>
      <c r="W86" s="50"/>
      <c r="X86" s="60"/>
    </row>
    <row r="87" spans="1:24">
      <c r="A87" s="46">
        <v>357</v>
      </c>
      <c r="B87" s="46">
        <v>69</v>
      </c>
      <c r="C87" s="46" t="s">
        <v>0</v>
      </c>
      <c r="D87" s="46">
        <v>10</v>
      </c>
      <c r="E87" s="46">
        <v>2</v>
      </c>
      <c r="F87" s="46">
        <v>0</v>
      </c>
      <c r="G87" s="46">
        <v>10</v>
      </c>
      <c r="H87" s="83">
        <v>15.94</v>
      </c>
      <c r="I87" s="83">
        <v>16.04</v>
      </c>
      <c r="J87" s="46" t="s">
        <v>540</v>
      </c>
      <c r="K87" s="70"/>
      <c r="L87" s="46"/>
      <c r="M87" s="76"/>
      <c r="N87" s="46">
        <v>2</v>
      </c>
      <c r="O87" s="46">
        <v>2</v>
      </c>
      <c r="P87" s="46"/>
      <c r="Q87" s="46"/>
      <c r="R87" s="76"/>
      <c r="S87" s="76"/>
      <c r="T87" s="76"/>
      <c r="U87" s="58"/>
      <c r="V87" s="58"/>
      <c r="W87" s="50"/>
      <c r="X87" s="60" t="s">
        <v>598</v>
      </c>
    </row>
    <row r="88" spans="1:24">
      <c r="A88" s="46">
        <v>357</v>
      </c>
      <c r="B88" s="46">
        <v>69</v>
      </c>
      <c r="C88" s="46" t="s">
        <v>0</v>
      </c>
      <c r="D88" s="46">
        <v>10</v>
      </c>
      <c r="E88" s="46">
        <v>2</v>
      </c>
      <c r="F88" s="46">
        <v>10</v>
      </c>
      <c r="G88" s="46">
        <v>26</v>
      </c>
      <c r="H88" s="83">
        <v>16.04</v>
      </c>
      <c r="I88" s="83">
        <v>16.2</v>
      </c>
      <c r="J88" s="58" t="s">
        <v>599</v>
      </c>
      <c r="K88" s="70"/>
      <c r="L88" s="46"/>
      <c r="M88" s="76"/>
      <c r="N88" s="46">
        <v>2</v>
      </c>
      <c r="O88" s="46">
        <v>0</v>
      </c>
      <c r="P88" s="46"/>
      <c r="Q88" s="46"/>
      <c r="R88" s="76"/>
      <c r="S88" s="76"/>
      <c r="T88" s="76"/>
      <c r="U88" s="58"/>
      <c r="V88" s="58"/>
      <c r="W88" s="50"/>
      <c r="X88" s="60" t="s">
        <v>600</v>
      </c>
    </row>
    <row r="89" spans="1:24">
      <c r="A89" s="46">
        <v>357</v>
      </c>
      <c r="B89" s="46">
        <v>69</v>
      </c>
      <c r="C89" s="46" t="s">
        <v>0</v>
      </c>
      <c r="D89" s="46">
        <v>10</v>
      </c>
      <c r="E89" s="46">
        <v>2</v>
      </c>
      <c r="F89" s="46">
        <v>26</v>
      </c>
      <c r="G89" s="46">
        <v>34</v>
      </c>
      <c r="H89" s="83">
        <v>16.2</v>
      </c>
      <c r="I89" s="83">
        <v>16.28</v>
      </c>
      <c r="J89" s="46"/>
      <c r="K89" s="70"/>
      <c r="L89" s="46"/>
      <c r="M89" s="76"/>
      <c r="N89" s="46"/>
      <c r="O89" s="46">
        <v>1</v>
      </c>
      <c r="P89" s="46"/>
      <c r="Q89" s="46"/>
      <c r="R89" s="76"/>
      <c r="S89" s="76"/>
      <c r="T89" s="76"/>
      <c r="U89" s="58"/>
      <c r="V89" s="58"/>
      <c r="W89" s="50"/>
      <c r="X89" s="60" t="s">
        <v>601</v>
      </c>
    </row>
    <row r="90" spans="1:24">
      <c r="A90" s="46">
        <v>357</v>
      </c>
      <c r="B90" s="46">
        <v>69</v>
      </c>
      <c r="C90" s="46" t="s">
        <v>0</v>
      </c>
      <c r="D90" s="46">
        <v>10</v>
      </c>
      <c r="E90" s="46">
        <v>3</v>
      </c>
      <c r="F90" s="46">
        <v>0</v>
      </c>
      <c r="G90" s="46">
        <v>18</v>
      </c>
      <c r="H90" s="83">
        <v>16.29</v>
      </c>
      <c r="I90" s="83">
        <v>16.47</v>
      </c>
      <c r="J90" s="46"/>
      <c r="K90" s="70"/>
      <c r="L90" s="46"/>
      <c r="M90" s="76"/>
      <c r="N90" s="46"/>
      <c r="O90" s="46">
        <v>0</v>
      </c>
      <c r="P90" s="46"/>
      <c r="Q90" s="46"/>
      <c r="R90" s="76"/>
      <c r="S90" s="76"/>
      <c r="T90" s="76"/>
      <c r="U90" s="58"/>
      <c r="V90" s="58"/>
      <c r="W90" s="50"/>
      <c r="X90" s="60"/>
    </row>
    <row r="91" spans="1:24">
      <c r="A91" s="46">
        <v>357</v>
      </c>
      <c r="B91" s="46">
        <v>69</v>
      </c>
      <c r="C91" s="46" t="s">
        <v>0</v>
      </c>
      <c r="D91" s="46">
        <v>10</v>
      </c>
      <c r="E91" s="46">
        <v>3</v>
      </c>
      <c r="F91" s="46">
        <v>18</v>
      </c>
      <c r="G91" s="46">
        <v>21</v>
      </c>
      <c r="H91" s="83">
        <v>16.47</v>
      </c>
      <c r="I91" s="83">
        <v>16.5</v>
      </c>
      <c r="J91" s="46"/>
      <c r="K91" s="70"/>
      <c r="L91" s="46"/>
      <c r="M91" s="76"/>
      <c r="N91" s="46"/>
      <c r="O91" s="46">
        <v>1</v>
      </c>
      <c r="P91" s="46"/>
      <c r="Q91" s="46"/>
      <c r="R91" s="76"/>
      <c r="S91" s="76"/>
      <c r="T91" s="76"/>
      <c r="U91" s="58"/>
      <c r="V91" s="58"/>
      <c r="W91" s="50"/>
      <c r="X91" s="60" t="s">
        <v>602</v>
      </c>
    </row>
    <row r="92" spans="1:24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58"/>
      <c r="V92" s="58"/>
      <c r="W92" s="50"/>
      <c r="X92" s="60"/>
    </row>
    <row r="93" spans="1:24" ht="45">
      <c r="A93" s="1">
        <v>357</v>
      </c>
      <c r="B93" s="1">
        <v>70</v>
      </c>
      <c r="C93" s="1" t="s">
        <v>0</v>
      </c>
      <c r="D93" s="1">
        <v>1</v>
      </c>
      <c r="E93" s="1">
        <v>1</v>
      </c>
      <c r="F93" s="1">
        <v>0</v>
      </c>
      <c r="G93" s="1">
        <v>45</v>
      </c>
      <c r="H93" s="83">
        <v>0</v>
      </c>
      <c r="I93" s="83">
        <v>0.45</v>
      </c>
      <c r="J93" s="46"/>
      <c r="K93" s="46"/>
      <c r="L93" s="46"/>
      <c r="M93" s="46"/>
      <c r="N93" s="46"/>
      <c r="O93" s="46">
        <v>0</v>
      </c>
      <c r="P93" s="46"/>
      <c r="Q93" s="46"/>
      <c r="R93" s="46"/>
      <c r="S93" s="46"/>
      <c r="T93" s="46"/>
      <c r="U93" s="58"/>
      <c r="V93" s="58"/>
      <c r="W93" s="50"/>
      <c r="X93" s="60" t="s">
        <v>615</v>
      </c>
    </row>
    <row r="94" spans="1:24">
      <c r="A94" s="1">
        <v>357</v>
      </c>
      <c r="B94" s="1">
        <v>70</v>
      </c>
      <c r="C94" s="1" t="s">
        <v>0</v>
      </c>
      <c r="D94" s="1">
        <v>2</v>
      </c>
      <c r="E94" s="1">
        <v>1</v>
      </c>
      <c r="F94" s="1">
        <v>0</v>
      </c>
      <c r="G94" s="1">
        <v>78</v>
      </c>
      <c r="H94" s="83">
        <v>1.78</v>
      </c>
      <c r="I94" s="83">
        <v>2.56</v>
      </c>
      <c r="J94" s="1"/>
      <c r="K94" s="1"/>
      <c r="L94" s="1"/>
      <c r="M94" s="1"/>
      <c r="N94" s="1"/>
      <c r="O94" s="1">
        <v>0</v>
      </c>
      <c r="P94" s="1"/>
      <c r="Q94" s="1"/>
      <c r="R94" s="1"/>
      <c r="S94" s="1"/>
      <c r="T94" s="1"/>
      <c r="U94" s="35"/>
      <c r="V94" s="35"/>
      <c r="W94" s="51"/>
      <c r="X94" s="54"/>
    </row>
    <row r="95" spans="1:24">
      <c r="A95" s="46">
        <v>357</v>
      </c>
      <c r="B95" s="46">
        <v>70</v>
      </c>
      <c r="C95" s="46" t="s">
        <v>0</v>
      </c>
      <c r="D95" s="46">
        <v>2</v>
      </c>
      <c r="E95" s="46">
        <v>1</v>
      </c>
      <c r="F95" s="46">
        <v>78</v>
      </c>
      <c r="G95" s="46">
        <v>97</v>
      </c>
      <c r="H95" s="83">
        <v>2.56</v>
      </c>
      <c r="I95" s="83">
        <v>2.75</v>
      </c>
      <c r="J95" s="46"/>
      <c r="K95" s="46" t="s">
        <v>54</v>
      </c>
      <c r="L95" s="46"/>
      <c r="M95" s="46"/>
      <c r="N95" s="46"/>
      <c r="O95" s="46"/>
      <c r="P95" s="46"/>
      <c r="Q95" s="46"/>
      <c r="R95" s="46"/>
      <c r="S95" s="46"/>
      <c r="T95" s="46"/>
      <c r="U95" s="58"/>
      <c r="V95" s="58"/>
      <c r="W95" s="50"/>
      <c r="X95" s="60"/>
    </row>
    <row r="96" spans="1:24" ht="30">
      <c r="A96" s="46">
        <v>357</v>
      </c>
      <c r="B96" s="46">
        <v>70</v>
      </c>
      <c r="C96" s="46" t="s">
        <v>0</v>
      </c>
      <c r="D96" s="46">
        <v>3</v>
      </c>
      <c r="E96" s="46">
        <v>1</v>
      </c>
      <c r="F96" s="46">
        <v>0</v>
      </c>
      <c r="G96" s="46">
        <v>19</v>
      </c>
      <c r="H96" s="83">
        <v>2.86</v>
      </c>
      <c r="I96" s="83">
        <v>3.05</v>
      </c>
      <c r="J96" s="46"/>
      <c r="K96" s="46"/>
      <c r="L96" s="46"/>
      <c r="M96" s="46"/>
      <c r="N96" s="46"/>
      <c r="O96" s="46">
        <v>0</v>
      </c>
      <c r="P96" s="46"/>
      <c r="Q96" s="46"/>
      <c r="R96" s="46"/>
      <c r="S96" s="46"/>
      <c r="T96" s="46"/>
      <c r="U96" s="58" t="s">
        <v>199</v>
      </c>
      <c r="V96" s="58"/>
      <c r="W96" s="50"/>
      <c r="X96" s="60"/>
    </row>
    <row r="97" spans="1:24">
      <c r="A97" s="46">
        <v>357</v>
      </c>
      <c r="B97" s="46">
        <v>70</v>
      </c>
      <c r="C97" s="46" t="s">
        <v>0</v>
      </c>
      <c r="D97" s="46">
        <v>3</v>
      </c>
      <c r="E97" s="46">
        <v>1</v>
      </c>
      <c r="F97" s="46">
        <v>19</v>
      </c>
      <c r="G97" s="46">
        <v>37</v>
      </c>
      <c r="H97" s="83">
        <v>3.05</v>
      </c>
      <c r="I97" s="83">
        <v>3.23</v>
      </c>
      <c r="J97" s="46"/>
      <c r="K97" s="46" t="s">
        <v>54</v>
      </c>
      <c r="L97" s="46"/>
      <c r="M97" s="46"/>
      <c r="N97" s="46"/>
      <c r="O97" s="46">
        <v>0</v>
      </c>
      <c r="P97" s="46"/>
      <c r="Q97" s="46"/>
      <c r="R97" s="46"/>
      <c r="S97" s="46"/>
      <c r="T97" s="46"/>
      <c r="U97" s="58" t="s">
        <v>54</v>
      </c>
      <c r="V97" s="58"/>
      <c r="W97" s="50"/>
      <c r="X97" s="60"/>
    </row>
    <row r="98" spans="1:24">
      <c r="A98" s="46">
        <v>357</v>
      </c>
      <c r="B98" s="46">
        <v>70</v>
      </c>
      <c r="C98" s="46" t="s">
        <v>0</v>
      </c>
      <c r="D98" s="46">
        <v>3</v>
      </c>
      <c r="E98" s="46">
        <v>1</v>
      </c>
      <c r="F98" s="46">
        <v>37</v>
      </c>
      <c r="G98" s="46">
        <v>67</v>
      </c>
      <c r="H98" s="83">
        <v>3.23</v>
      </c>
      <c r="I98" s="83">
        <v>3.53</v>
      </c>
      <c r="J98" s="46"/>
      <c r="K98" s="46"/>
      <c r="L98" s="46"/>
      <c r="M98" s="46"/>
      <c r="N98" s="46"/>
      <c r="O98" s="46">
        <v>0</v>
      </c>
      <c r="P98" s="46"/>
      <c r="Q98" s="46"/>
      <c r="R98" s="46"/>
      <c r="S98" s="46"/>
      <c r="T98" s="46"/>
      <c r="U98" s="58" t="s">
        <v>200</v>
      </c>
      <c r="V98" s="58"/>
      <c r="W98" s="50"/>
      <c r="X98" s="60"/>
    </row>
    <row r="99" spans="1:24">
      <c r="A99" s="46"/>
      <c r="B99" s="46"/>
      <c r="C99" s="46"/>
      <c r="D99" s="46"/>
      <c r="E99" s="46"/>
      <c r="F99" s="46"/>
      <c r="G99" s="46"/>
      <c r="H99" s="83" t="s">
        <v>2</v>
      </c>
      <c r="I99" s="83" t="s">
        <v>2</v>
      </c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58"/>
      <c r="V99" s="58"/>
      <c r="W99" s="50"/>
      <c r="X99" s="60"/>
    </row>
    <row r="100" spans="1:24" ht="30">
      <c r="A100" s="46">
        <v>357</v>
      </c>
      <c r="B100" s="46">
        <v>70</v>
      </c>
      <c r="C100" s="46" t="s">
        <v>1</v>
      </c>
      <c r="D100" s="46">
        <v>1</v>
      </c>
      <c r="E100" s="46">
        <v>1</v>
      </c>
      <c r="F100" s="46">
        <v>0</v>
      </c>
      <c r="G100" s="46">
        <v>25</v>
      </c>
      <c r="H100" s="83">
        <v>0</v>
      </c>
      <c r="I100" s="83">
        <v>0.25</v>
      </c>
      <c r="J100" s="46"/>
      <c r="K100" s="46"/>
      <c r="L100" s="46"/>
      <c r="M100" s="46"/>
      <c r="N100" s="46"/>
      <c r="O100" s="46">
        <v>0</v>
      </c>
      <c r="P100" s="46"/>
      <c r="Q100" s="46"/>
      <c r="R100" s="46"/>
      <c r="S100" s="46"/>
      <c r="T100" s="46"/>
      <c r="U100" s="35" t="s">
        <v>201</v>
      </c>
      <c r="V100" s="58"/>
      <c r="W100" s="50"/>
      <c r="X100" s="60"/>
    </row>
    <row r="101" spans="1:24">
      <c r="A101" s="46">
        <v>357</v>
      </c>
      <c r="B101" s="46">
        <v>70</v>
      </c>
      <c r="C101" s="46" t="s">
        <v>1</v>
      </c>
      <c r="D101" s="46">
        <v>1</v>
      </c>
      <c r="E101" s="46">
        <v>1</v>
      </c>
      <c r="F101" s="46">
        <v>25</v>
      </c>
      <c r="G101" s="46">
        <v>38</v>
      </c>
      <c r="H101" s="83">
        <v>0.25</v>
      </c>
      <c r="I101" s="83">
        <v>0.38</v>
      </c>
      <c r="J101" s="46"/>
      <c r="K101" s="1" t="s">
        <v>54</v>
      </c>
      <c r="L101" s="46"/>
      <c r="M101" s="46"/>
      <c r="N101" s="46"/>
      <c r="O101" s="46">
        <v>0</v>
      </c>
      <c r="P101" s="46"/>
      <c r="Q101" s="46"/>
      <c r="R101" s="46"/>
      <c r="S101" s="46"/>
      <c r="T101" s="46"/>
      <c r="U101" s="35" t="s">
        <v>54</v>
      </c>
      <c r="V101" s="58"/>
      <c r="W101" s="50"/>
      <c r="X101" s="60"/>
    </row>
    <row r="102" spans="1:24">
      <c r="A102" s="46"/>
      <c r="B102" s="46"/>
      <c r="C102" s="46"/>
      <c r="D102" s="46"/>
      <c r="E102" s="46"/>
      <c r="F102" s="46"/>
      <c r="G102" s="46"/>
      <c r="H102" s="83" t="s">
        <v>2</v>
      </c>
      <c r="I102" s="83" t="s">
        <v>2</v>
      </c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58"/>
      <c r="V102" s="58"/>
      <c r="W102" s="50"/>
      <c r="X102" s="60"/>
    </row>
    <row r="103" spans="1:24" ht="30">
      <c r="A103" s="46">
        <v>357</v>
      </c>
      <c r="B103" s="46">
        <v>70</v>
      </c>
      <c r="C103" s="46" t="s">
        <v>3</v>
      </c>
      <c r="D103" s="46">
        <v>1</v>
      </c>
      <c r="E103" s="46">
        <v>1</v>
      </c>
      <c r="F103" s="46">
        <v>0</v>
      </c>
      <c r="G103" s="46">
        <v>53</v>
      </c>
      <c r="H103" s="83">
        <v>0</v>
      </c>
      <c r="I103" s="83">
        <v>0.53</v>
      </c>
      <c r="J103" s="46"/>
      <c r="K103" s="46"/>
      <c r="L103" s="46"/>
      <c r="M103" s="46"/>
      <c r="N103" s="46"/>
      <c r="O103" s="46">
        <v>0</v>
      </c>
      <c r="P103" s="46"/>
      <c r="Q103" s="46"/>
      <c r="R103" s="46"/>
      <c r="S103" s="46"/>
      <c r="T103" s="46"/>
      <c r="U103" s="58" t="s">
        <v>202</v>
      </c>
      <c r="V103" s="58"/>
      <c r="W103" s="50"/>
      <c r="X103" s="60"/>
    </row>
    <row r="104" spans="1:24">
      <c r="A104" s="46">
        <v>357</v>
      </c>
      <c r="B104" s="46">
        <v>70</v>
      </c>
      <c r="C104" s="46" t="s">
        <v>3</v>
      </c>
      <c r="D104" s="46">
        <v>1</v>
      </c>
      <c r="E104" s="46">
        <v>1</v>
      </c>
      <c r="F104" s="46">
        <v>53</v>
      </c>
      <c r="G104" s="46">
        <v>63</v>
      </c>
      <c r="H104" s="83">
        <v>0.53</v>
      </c>
      <c r="I104" s="83">
        <v>0.63</v>
      </c>
      <c r="J104" s="46"/>
      <c r="K104" s="1" t="s">
        <v>54</v>
      </c>
      <c r="L104" s="46"/>
      <c r="M104" s="46"/>
      <c r="N104" s="46"/>
      <c r="O104" s="46">
        <v>0</v>
      </c>
      <c r="P104" s="46"/>
      <c r="Q104" s="46"/>
      <c r="R104" s="46"/>
      <c r="S104" s="46"/>
      <c r="T104" s="46"/>
      <c r="U104" s="58" t="s">
        <v>54</v>
      </c>
      <c r="V104" s="58"/>
      <c r="W104" s="50"/>
      <c r="X104" s="60"/>
    </row>
    <row r="105" spans="1:24" ht="45">
      <c r="A105" s="46">
        <v>357</v>
      </c>
      <c r="B105" s="46">
        <v>70</v>
      </c>
      <c r="C105" s="46" t="s">
        <v>3</v>
      </c>
      <c r="D105" s="46">
        <v>2</v>
      </c>
      <c r="E105" s="46">
        <v>1</v>
      </c>
      <c r="F105" s="46">
        <v>0</v>
      </c>
      <c r="G105" s="46">
        <v>48</v>
      </c>
      <c r="H105" s="83">
        <v>1.17</v>
      </c>
      <c r="I105" s="83">
        <v>1.65</v>
      </c>
      <c r="J105" s="46"/>
      <c r="K105" s="46"/>
      <c r="L105" s="46"/>
      <c r="M105" s="46"/>
      <c r="N105" s="46"/>
      <c r="O105" s="46">
        <v>0</v>
      </c>
      <c r="P105" s="46"/>
      <c r="Q105" s="46"/>
      <c r="R105" s="46"/>
      <c r="S105" s="46"/>
      <c r="T105" s="46"/>
      <c r="U105" s="58" t="s">
        <v>203</v>
      </c>
      <c r="V105" s="58"/>
      <c r="W105" s="50"/>
      <c r="X105" s="60"/>
    </row>
    <row r="106" spans="1:24">
      <c r="A106" s="46"/>
      <c r="B106" s="46"/>
      <c r="C106" s="46"/>
      <c r="D106" s="46"/>
      <c r="E106" s="46"/>
      <c r="F106" s="46"/>
      <c r="G106" s="46"/>
      <c r="H106" s="83" t="s">
        <v>2</v>
      </c>
      <c r="I106" s="83" t="s">
        <v>2</v>
      </c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58"/>
      <c r="V106" s="58"/>
      <c r="W106" s="50"/>
      <c r="X106" s="60"/>
    </row>
    <row r="107" spans="1:24">
      <c r="A107" s="46">
        <v>357</v>
      </c>
      <c r="B107" s="46">
        <v>70</v>
      </c>
      <c r="C107" s="46" t="s">
        <v>3</v>
      </c>
      <c r="D107" s="46">
        <v>3</v>
      </c>
      <c r="E107" s="46">
        <v>1</v>
      </c>
      <c r="F107" s="46">
        <v>0</v>
      </c>
      <c r="G107" s="46">
        <v>30</v>
      </c>
      <c r="H107" s="83">
        <v>2.7</v>
      </c>
      <c r="I107" s="83">
        <v>3</v>
      </c>
      <c r="J107" s="46"/>
      <c r="K107" s="46"/>
      <c r="L107" s="46"/>
      <c r="M107" s="46"/>
      <c r="N107" s="46"/>
      <c r="O107" s="46">
        <v>0</v>
      </c>
      <c r="P107" s="46"/>
      <c r="Q107" s="46"/>
      <c r="R107" s="46"/>
      <c r="S107" s="46"/>
      <c r="T107" s="46"/>
      <c r="U107" s="58" t="s">
        <v>200</v>
      </c>
      <c r="V107" s="58"/>
      <c r="W107" s="50"/>
      <c r="X107" s="60"/>
    </row>
    <row r="108" spans="1:24" ht="30">
      <c r="A108" s="46">
        <v>357</v>
      </c>
      <c r="B108" s="46">
        <v>70</v>
      </c>
      <c r="C108" s="46" t="s">
        <v>3</v>
      </c>
      <c r="D108" s="46">
        <v>3</v>
      </c>
      <c r="E108" s="46">
        <v>1</v>
      </c>
      <c r="F108" s="46">
        <v>30</v>
      </c>
      <c r="G108" s="46">
        <v>57</v>
      </c>
      <c r="H108" s="83">
        <v>3</v>
      </c>
      <c r="I108" s="83">
        <v>3.27</v>
      </c>
      <c r="J108" s="46"/>
      <c r="K108" s="46"/>
      <c r="L108" s="46"/>
      <c r="M108" s="46"/>
      <c r="N108" s="46"/>
      <c r="O108" s="46">
        <v>0</v>
      </c>
      <c r="P108" s="46"/>
      <c r="Q108" s="46"/>
      <c r="R108" s="46"/>
      <c r="S108" s="46"/>
      <c r="T108" s="46"/>
      <c r="U108" s="58" t="s">
        <v>204</v>
      </c>
      <c r="V108" s="58"/>
      <c r="W108" s="50"/>
      <c r="X108" s="60"/>
    </row>
    <row r="109" spans="1:24" ht="30">
      <c r="A109" s="46">
        <v>357</v>
      </c>
      <c r="B109" s="46">
        <v>70</v>
      </c>
      <c r="C109" s="46" t="s">
        <v>3</v>
      </c>
      <c r="D109" s="46">
        <v>3</v>
      </c>
      <c r="E109" s="46">
        <v>1</v>
      </c>
      <c r="F109" s="46">
        <v>57</v>
      </c>
      <c r="G109" s="46">
        <v>71</v>
      </c>
      <c r="H109" s="83">
        <v>3.27</v>
      </c>
      <c r="I109" s="83">
        <v>3.41</v>
      </c>
      <c r="J109" s="46"/>
      <c r="K109" s="46"/>
      <c r="L109" s="46"/>
      <c r="M109" s="46"/>
      <c r="N109" s="46"/>
      <c r="O109" s="46">
        <v>0</v>
      </c>
      <c r="P109" s="46"/>
      <c r="Q109" s="46"/>
      <c r="R109" s="46"/>
      <c r="S109" s="46"/>
      <c r="T109" s="46"/>
      <c r="U109" s="58" t="s">
        <v>204</v>
      </c>
      <c r="V109" s="58"/>
      <c r="W109" s="50"/>
      <c r="X109" s="60"/>
    </row>
    <row r="110" spans="1:24">
      <c r="A110" s="46">
        <v>357</v>
      </c>
      <c r="B110" s="46">
        <v>70</v>
      </c>
      <c r="C110" s="46" t="s">
        <v>3</v>
      </c>
      <c r="D110" s="46">
        <v>3</v>
      </c>
      <c r="E110" s="46">
        <v>1</v>
      </c>
      <c r="F110" s="46">
        <v>71</v>
      </c>
      <c r="G110" s="46">
        <v>91</v>
      </c>
      <c r="H110" s="83">
        <v>3.41</v>
      </c>
      <c r="I110" s="83">
        <v>3.6100000000000003</v>
      </c>
      <c r="J110" s="46"/>
      <c r="K110" s="46" t="s">
        <v>54</v>
      </c>
      <c r="L110" s="46"/>
      <c r="M110" s="46"/>
      <c r="N110" s="46"/>
      <c r="O110" s="46"/>
      <c r="P110" s="46"/>
      <c r="Q110" s="46"/>
      <c r="R110" s="46"/>
      <c r="S110" s="46"/>
      <c r="T110" s="46"/>
      <c r="U110" s="58"/>
      <c r="V110" s="58"/>
      <c r="W110" s="50"/>
      <c r="X110" s="60"/>
    </row>
    <row r="111" spans="1:24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76"/>
      <c r="M111" s="76"/>
      <c r="N111" s="46"/>
      <c r="O111" s="46"/>
      <c r="P111" s="46"/>
      <c r="Q111" s="46"/>
      <c r="R111" s="76"/>
      <c r="S111" s="76"/>
      <c r="T111" s="76"/>
      <c r="U111" s="58"/>
      <c r="V111" s="58"/>
      <c r="W111" s="50"/>
      <c r="X111" s="60"/>
    </row>
    <row r="112" spans="1:24" ht="45">
      <c r="A112" s="46">
        <v>357</v>
      </c>
      <c r="B112" s="46">
        <v>71</v>
      </c>
      <c r="C112" s="46" t="s">
        <v>0</v>
      </c>
      <c r="D112" s="46">
        <v>1</v>
      </c>
      <c r="E112" s="46">
        <v>1</v>
      </c>
      <c r="F112" s="46">
        <v>0</v>
      </c>
      <c r="G112" s="46">
        <v>5</v>
      </c>
      <c r="H112" s="46">
        <v>0</v>
      </c>
      <c r="I112" s="46">
        <v>0.05</v>
      </c>
      <c r="J112" s="46"/>
      <c r="K112" s="46" t="s">
        <v>157</v>
      </c>
      <c r="L112" s="76"/>
      <c r="M112" s="76"/>
      <c r="N112" s="46"/>
      <c r="O112" s="46">
        <v>4</v>
      </c>
      <c r="P112" s="46">
        <v>5</v>
      </c>
      <c r="Q112" s="46" t="s">
        <v>621</v>
      </c>
      <c r="R112" s="76"/>
      <c r="S112" s="76"/>
      <c r="T112" s="76"/>
      <c r="U112" s="58"/>
      <c r="V112" s="58"/>
      <c r="W112" s="50"/>
      <c r="X112" s="60" t="s">
        <v>615</v>
      </c>
    </row>
    <row r="113" spans="1:24" ht="60">
      <c r="A113" s="46">
        <v>357</v>
      </c>
      <c r="B113" s="46">
        <v>71</v>
      </c>
      <c r="C113" s="46" t="s">
        <v>0</v>
      </c>
      <c r="D113" s="46">
        <v>1</v>
      </c>
      <c r="E113" s="46">
        <v>1</v>
      </c>
      <c r="F113" s="46">
        <v>5</v>
      </c>
      <c r="G113" s="46">
        <v>57</v>
      </c>
      <c r="H113" s="46">
        <v>0.05</v>
      </c>
      <c r="I113" s="46">
        <v>0.56999999999999995</v>
      </c>
      <c r="J113" s="46"/>
      <c r="K113" s="46"/>
      <c r="L113" s="76"/>
      <c r="M113" s="76"/>
      <c r="N113" s="46"/>
      <c r="O113" s="46">
        <v>2</v>
      </c>
      <c r="P113" s="46"/>
      <c r="Q113" s="46"/>
      <c r="R113" s="76"/>
      <c r="S113" s="76"/>
      <c r="T113" s="76"/>
      <c r="U113" s="58" t="s">
        <v>622</v>
      </c>
      <c r="V113" s="58"/>
      <c r="W113" s="50"/>
      <c r="X113" s="60" t="s">
        <v>623</v>
      </c>
    </row>
    <row r="114" spans="1:24">
      <c r="A114" s="46">
        <v>357</v>
      </c>
      <c r="B114" s="46">
        <v>71</v>
      </c>
      <c r="C114" s="46" t="s">
        <v>0</v>
      </c>
      <c r="D114" s="46">
        <v>1</v>
      </c>
      <c r="E114" s="46">
        <v>2</v>
      </c>
      <c r="F114" s="46">
        <v>0</v>
      </c>
      <c r="G114" s="46">
        <v>35</v>
      </c>
      <c r="H114" s="46">
        <v>0.57999999999999996</v>
      </c>
      <c r="I114" s="46">
        <v>0.92999999999999994</v>
      </c>
      <c r="J114" s="46"/>
      <c r="K114" s="46"/>
      <c r="L114" s="76"/>
      <c r="M114" s="76"/>
      <c r="N114" s="46"/>
      <c r="O114" s="46">
        <v>0</v>
      </c>
      <c r="P114" s="46"/>
      <c r="Q114" s="46"/>
      <c r="R114" s="76"/>
      <c r="S114" s="76"/>
      <c r="T114" s="76"/>
      <c r="U114" s="58"/>
      <c r="V114" s="58"/>
      <c r="W114" s="50"/>
      <c r="X114" s="60" t="s">
        <v>289</v>
      </c>
    </row>
    <row r="115" spans="1:24">
      <c r="A115" s="46">
        <v>357</v>
      </c>
      <c r="B115" s="46">
        <v>71</v>
      </c>
      <c r="C115" s="46" t="s">
        <v>0</v>
      </c>
      <c r="D115" s="46">
        <v>1</v>
      </c>
      <c r="E115" s="46">
        <v>2</v>
      </c>
      <c r="F115" s="46">
        <v>35</v>
      </c>
      <c r="G115" s="46">
        <v>36</v>
      </c>
      <c r="H115" s="46">
        <v>0.92999999999999994</v>
      </c>
      <c r="I115" s="46">
        <v>0.94</v>
      </c>
      <c r="J115" s="46"/>
      <c r="K115" s="46"/>
      <c r="L115" s="76">
        <v>270</v>
      </c>
      <c r="M115" s="76">
        <v>30</v>
      </c>
      <c r="N115" s="46">
        <v>2</v>
      </c>
      <c r="O115" s="46">
        <v>5</v>
      </c>
      <c r="P115" s="46"/>
      <c r="Q115" s="46"/>
      <c r="R115" s="76"/>
      <c r="S115" s="76"/>
      <c r="T115" s="76" t="s">
        <v>624</v>
      </c>
      <c r="U115" s="58" t="s">
        <v>299</v>
      </c>
      <c r="V115" s="58"/>
      <c r="W115" s="50"/>
      <c r="X115" s="60" t="s">
        <v>625</v>
      </c>
    </row>
    <row r="116" spans="1:24" ht="30">
      <c r="A116" s="46">
        <v>357</v>
      </c>
      <c r="B116" s="46">
        <v>71</v>
      </c>
      <c r="C116" s="46" t="s">
        <v>0</v>
      </c>
      <c r="D116" s="46">
        <v>1</v>
      </c>
      <c r="E116" s="46">
        <v>2</v>
      </c>
      <c r="F116" s="46">
        <v>36</v>
      </c>
      <c r="G116" s="46">
        <v>70</v>
      </c>
      <c r="H116" s="46">
        <v>0.94</v>
      </c>
      <c r="I116" s="46">
        <v>1.2799999999999998</v>
      </c>
      <c r="J116" s="46"/>
      <c r="K116" s="46"/>
      <c r="L116" s="76"/>
      <c r="M116" s="76"/>
      <c r="N116" s="46">
        <v>2</v>
      </c>
      <c r="O116" s="46">
        <v>1</v>
      </c>
      <c r="P116" s="46"/>
      <c r="Q116" s="46"/>
      <c r="R116" s="76"/>
      <c r="S116" s="76"/>
      <c r="T116" s="76"/>
      <c r="U116" s="58" t="s">
        <v>626</v>
      </c>
      <c r="V116" s="58"/>
      <c r="W116" s="50"/>
      <c r="X116" s="60" t="s">
        <v>627</v>
      </c>
    </row>
    <row r="117" spans="1:24" ht="30">
      <c r="A117" s="46">
        <v>357</v>
      </c>
      <c r="B117" s="46">
        <v>71</v>
      </c>
      <c r="C117" s="46" t="s">
        <v>0</v>
      </c>
      <c r="D117" s="46">
        <v>1</v>
      </c>
      <c r="E117" s="46">
        <v>2</v>
      </c>
      <c r="F117" s="46">
        <v>70</v>
      </c>
      <c r="G117" s="46">
        <v>82</v>
      </c>
      <c r="H117" s="46">
        <v>1.2799999999999998</v>
      </c>
      <c r="I117" s="46">
        <v>1.4</v>
      </c>
      <c r="J117" s="46"/>
      <c r="K117" s="46" t="s">
        <v>131</v>
      </c>
      <c r="L117" s="76"/>
      <c r="M117" s="76"/>
      <c r="N117" s="46">
        <v>2</v>
      </c>
      <c r="O117" s="46">
        <v>3</v>
      </c>
      <c r="P117" s="46"/>
      <c r="Q117" s="46"/>
      <c r="R117" s="76"/>
      <c r="S117" s="76"/>
      <c r="T117" s="76"/>
      <c r="U117" s="58" t="s">
        <v>500</v>
      </c>
      <c r="V117" s="58" t="s">
        <v>628</v>
      </c>
      <c r="W117" s="50"/>
      <c r="X117" s="60" t="s">
        <v>629</v>
      </c>
    </row>
    <row r="118" spans="1:24">
      <c r="A118" s="46">
        <v>357</v>
      </c>
      <c r="B118" s="46">
        <v>71</v>
      </c>
      <c r="C118" s="46" t="s">
        <v>0</v>
      </c>
      <c r="D118" s="46">
        <v>1</v>
      </c>
      <c r="E118" s="46">
        <v>2</v>
      </c>
      <c r="F118" s="46">
        <v>82</v>
      </c>
      <c r="G118" s="46">
        <v>125</v>
      </c>
      <c r="H118" s="46">
        <v>1.4</v>
      </c>
      <c r="I118" s="46">
        <v>1.83</v>
      </c>
      <c r="J118" s="46"/>
      <c r="K118" s="46"/>
      <c r="L118" s="76"/>
      <c r="M118" s="76"/>
      <c r="N118" s="46">
        <v>0</v>
      </c>
      <c r="O118" s="46">
        <v>3</v>
      </c>
      <c r="P118" s="46"/>
      <c r="Q118" s="46"/>
      <c r="R118" s="76"/>
      <c r="S118" s="76"/>
      <c r="T118" s="76"/>
      <c r="U118" s="58" t="s">
        <v>630</v>
      </c>
      <c r="V118" s="58"/>
      <c r="W118" s="50"/>
      <c r="X118" s="60"/>
    </row>
    <row r="119" spans="1:24">
      <c r="A119" s="1">
        <v>357</v>
      </c>
      <c r="B119" s="1">
        <v>71</v>
      </c>
      <c r="C119" s="1" t="s">
        <v>0</v>
      </c>
      <c r="D119" s="1">
        <v>1</v>
      </c>
      <c r="E119" s="1" t="s">
        <v>4</v>
      </c>
      <c r="F119" s="1">
        <v>0</v>
      </c>
      <c r="G119" s="1">
        <v>8</v>
      </c>
      <c r="H119" s="46">
        <v>1.82</v>
      </c>
      <c r="I119" s="46">
        <v>1.9000000000000001</v>
      </c>
      <c r="J119" s="1"/>
      <c r="K119" s="1">
        <v>0</v>
      </c>
      <c r="L119" s="76"/>
      <c r="M119" s="76"/>
      <c r="N119" s="46">
        <v>0</v>
      </c>
      <c r="O119" s="1">
        <v>0</v>
      </c>
      <c r="P119" s="46"/>
      <c r="Q119" s="46"/>
      <c r="R119" s="76"/>
      <c r="S119" s="76"/>
      <c r="T119" s="76"/>
      <c r="U119" s="58"/>
      <c r="V119" s="58"/>
      <c r="W119" s="50"/>
      <c r="X119" s="60"/>
    </row>
    <row r="120" spans="1:24">
      <c r="A120" s="46"/>
      <c r="B120" s="46"/>
      <c r="C120" s="46"/>
      <c r="D120" s="46"/>
      <c r="E120" s="46"/>
      <c r="F120" s="46"/>
      <c r="G120" s="46"/>
      <c r="H120" s="46" t="s">
        <v>2</v>
      </c>
      <c r="I120" s="46" t="s">
        <v>2</v>
      </c>
      <c r="J120" s="46"/>
      <c r="K120" s="46"/>
      <c r="L120" s="76"/>
      <c r="M120" s="76"/>
      <c r="N120" s="46"/>
      <c r="O120" s="46"/>
      <c r="P120" s="46"/>
      <c r="Q120" s="46"/>
      <c r="R120" s="76"/>
      <c r="S120" s="76"/>
      <c r="T120" s="76"/>
      <c r="U120" s="58"/>
      <c r="V120" s="58"/>
      <c r="W120" s="50"/>
      <c r="X120" s="60"/>
    </row>
    <row r="121" spans="1:24">
      <c r="A121" s="1">
        <v>357</v>
      </c>
      <c r="B121" s="1">
        <v>71</v>
      </c>
      <c r="C121" s="1" t="s">
        <v>0</v>
      </c>
      <c r="D121" s="1">
        <v>2</v>
      </c>
      <c r="E121" s="1">
        <v>1</v>
      </c>
      <c r="F121" s="1">
        <v>0</v>
      </c>
      <c r="G121" s="1">
        <v>47</v>
      </c>
      <c r="H121" s="46">
        <v>2.72</v>
      </c>
      <c r="I121" s="46">
        <v>3.1900000000000004</v>
      </c>
      <c r="J121" s="46" t="s">
        <v>9</v>
      </c>
      <c r="K121" s="46"/>
      <c r="L121" s="76"/>
      <c r="M121" s="76"/>
      <c r="N121" s="46"/>
      <c r="O121" s="46"/>
      <c r="P121" s="46"/>
      <c r="Q121" s="46"/>
      <c r="R121" s="76"/>
      <c r="S121" s="76"/>
      <c r="T121" s="76"/>
      <c r="U121" s="58"/>
      <c r="V121" s="58"/>
      <c r="W121" s="50"/>
      <c r="X121" s="60" t="s">
        <v>631</v>
      </c>
    </row>
    <row r="122" spans="1:24" ht="30">
      <c r="A122" s="1">
        <v>357</v>
      </c>
      <c r="B122" s="1">
        <v>71</v>
      </c>
      <c r="C122" s="1" t="s">
        <v>0</v>
      </c>
      <c r="D122" s="1">
        <v>2</v>
      </c>
      <c r="E122" s="1">
        <v>1</v>
      </c>
      <c r="F122" s="46">
        <v>47</v>
      </c>
      <c r="G122" s="46">
        <v>63</v>
      </c>
      <c r="H122" s="46">
        <v>3.1900000000000004</v>
      </c>
      <c r="I122" s="46">
        <v>3.35</v>
      </c>
      <c r="J122" s="46"/>
      <c r="K122" s="46" t="s">
        <v>106</v>
      </c>
      <c r="L122" s="76">
        <v>270</v>
      </c>
      <c r="M122" s="76">
        <v>45</v>
      </c>
      <c r="N122" s="46"/>
      <c r="O122" s="46">
        <v>1</v>
      </c>
      <c r="P122" s="46"/>
      <c r="Q122" s="46"/>
      <c r="R122" s="76"/>
      <c r="S122" s="76"/>
      <c r="T122" s="76"/>
      <c r="U122" s="58"/>
      <c r="V122" s="58"/>
      <c r="W122" s="50"/>
      <c r="X122" s="60" t="s">
        <v>632</v>
      </c>
    </row>
    <row r="123" spans="1:24">
      <c r="A123" s="1">
        <v>357</v>
      </c>
      <c r="B123" s="1">
        <v>71</v>
      </c>
      <c r="C123" s="1" t="s">
        <v>0</v>
      </c>
      <c r="D123" s="1">
        <v>2</v>
      </c>
      <c r="E123" s="1">
        <v>1</v>
      </c>
      <c r="F123" s="46">
        <v>63</v>
      </c>
      <c r="G123" s="46">
        <v>66</v>
      </c>
      <c r="H123" s="46">
        <v>3.35</v>
      </c>
      <c r="I123" s="46">
        <v>3.3800000000000003</v>
      </c>
      <c r="J123" s="46"/>
      <c r="K123" s="46"/>
      <c r="L123" s="76"/>
      <c r="M123" s="76"/>
      <c r="N123" s="46"/>
      <c r="O123" s="46">
        <v>0</v>
      </c>
      <c r="P123" s="46"/>
      <c r="Q123" s="46"/>
      <c r="R123" s="76"/>
      <c r="S123" s="76"/>
      <c r="T123" s="76"/>
      <c r="U123" s="58"/>
      <c r="V123" s="58"/>
      <c r="W123" s="50"/>
      <c r="X123" s="60" t="s">
        <v>7</v>
      </c>
    </row>
    <row r="124" spans="1:24">
      <c r="A124" s="1">
        <v>357</v>
      </c>
      <c r="B124" s="1">
        <v>71</v>
      </c>
      <c r="C124" s="1" t="s">
        <v>0</v>
      </c>
      <c r="D124" s="1">
        <v>2</v>
      </c>
      <c r="E124" s="1" t="s">
        <v>4</v>
      </c>
      <c r="F124" s="1">
        <v>0</v>
      </c>
      <c r="G124" s="1">
        <v>13</v>
      </c>
      <c r="H124" s="46">
        <v>3.58</v>
      </c>
      <c r="I124" s="46">
        <v>3.71</v>
      </c>
      <c r="J124" s="46"/>
      <c r="K124" s="46"/>
      <c r="L124" s="76"/>
      <c r="M124" s="76"/>
      <c r="N124" s="46"/>
      <c r="O124" s="46">
        <v>0</v>
      </c>
      <c r="P124" s="46"/>
      <c r="Q124" s="46"/>
      <c r="R124" s="76"/>
      <c r="S124" s="76"/>
      <c r="T124" s="76"/>
      <c r="U124" s="58"/>
      <c r="V124" s="58"/>
      <c r="W124" s="50"/>
      <c r="X124" s="60"/>
    </row>
    <row r="125" spans="1:24">
      <c r="A125" s="46"/>
      <c r="B125" s="46"/>
      <c r="C125" s="46"/>
      <c r="D125" s="46"/>
      <c r="E125" s="46"/>
      <c r="F125" s="46"/>
      <c r="G125" s="46"/>
      <c r="H125" s="46" t="s">
        <v>2</v>
      </c>
      <c r="I125" s="46" t="s">
        <v>2</v>
      </c>
      <c r="J125" s="46"/>
      <c r="K125" s="46"/>
      <c r="L125" s="76"/>
      <c r="M125" s="76"/>
      <c r="N125" s="46"/>
      <c r="O125" s="46"/>
      <c r="P125" s="46"/>
      <c r="Q125" s="46"/>
      <c r="R125" s="76"/>
      <c r="S125" s="76"/>
      <c r="T125" s="76"/>
      <c r="U125" s="58"/>
      <c r="V125" s="58"/>
      <c r="W125" s="50"/>
      <c r="X125" s="60"/>
    </row>
    <row r="126" spans="1:24">
      <c r="A126" s="1">
        <v>357</v>
      </c>
      <c r="B126" s="1">
        <v>71</v>
      </c>
      <c r="C126" s="1" t="s">
        <v>1</v>
      </c>
      <c r="D126" s="1">
        <v>1</v>
      </c>
      <c r="E126" s="1">
        <v>1</v>
      </c>
      <c r="F126" s="1">
        <v>0</v>
      </c>
      <c r="G126" s="1">
        <v>59</v>
      </c>
      <c r="H126" s="46">
        <v>0</v>
      </c>
      <c r="I126" s="46">
        <v>0.59</v>
      </c>
      <c r="J126" s="46"/>
      <c r="K126" s="46"/>
      <c r="L126" s="76"/>
      <c r="M126" s="76"/>
      <c r="N126" s="46"/>
      <c r="O126" s="46">
        <v>0</v>
      </c>
      <c r="P126" s="46"/>
      <c r="Q126" s="46"/>
      <c r="R126" s="76"/>
      <c r="S126" s="76"/>
      <c r="T126" s="76"/>
      <c r="U126" s="58"/>
      <c r="V126" s="58"/>
      <c r="W126" s="50"/>
      <c r="X126" s="60" t="s">
        <v>498</v>
      </c>
    </row>
    <row r="127" spans="1:24">
      <c r="A127" s="1">
        <v>357</v>
      </c>
      <c r="B127" s="1">
        <v>71</v>
      </c>
      <c r="C127" s="1" t="s">
        <v>1</v>
      </c>
      <c r="D127" s="1">
        <v>1</v>
      </c>
      <c r="E127" s="1" t="s">
        <v>4</v>
      </c>
      <c r="F127" s="1">
        <v>0</v>
      </c>
      <c r="G127" s="1">
        <v>7</v>
      </c>
      <c r="H127" s="46">
        <v>0.59</v>
      </c>
      <c r="I127" s="46">
        <v>0.65999999999999992</v>
      </c>
      <c r="J127" s="46"/>
      <c r="K127" s="46"/>
      <c r="L127" s="76"/>
      <c r="M127" s="76"/>
      <c r="N127" s="46"/>
      <c r="O127" s="46">
        <v>1</v>
      </c>
      <c r="P127" s="46"/>
      <c r="Q127" s="46"/>
      <c r="R127" s="76"/>
      <c r="S127" s="76"/>
      <c r="T127" s="76"/>
      <c r="U127" s="58" t="s">
        <v>633</v>
      </c>
      <c r="V127" s="58"/>
      <c r="W127" s="50"/>
      <c r="X127" s="60" t="s">
        <v>634</v>
      </c>
    </row>
    <row r="128" spans="1:24">
      <c r="A128" s="1">
        <v>357</v>
      </c>
      <c r="B128" s="1">
        <v>71</v>
      </c>
      <c r="C128" s="1" t="s">
        <v>1</v>
      </c>
      <c r="D128" s="1">
        <v>1</v>
      </c>
      <c r="E128" s="1" t="s">
        <v>4</v>
      </c>
      <c r="F128" s="46">
        <v>7</v>
      </c>
      <c r="G128" s="46">
        <v>14</v>
      </c>
      <c r="H128" s="46">
        <v>0.65999999999999992</v>
      </c>
      <c r="I128" s="46">
        <v>0.73</v>
      </c>
      <c r="J128" s="46" t="s">
        <v>9</v>
      </c>
      <c r="K128" s="46"/>
      <c r="L128" s="76"/>
      <c r="M128" s="76"/>
      <c r="N128" s="46"/>
      <c r="O128" s="46">
        <v>0</v>
      </c>
      <c r="P128" s="46"/>
      <c r="Q128" s="46"/>
      <c r="R128" s="76"/>
      <c r="S128" s="76"/>
      <c r="T128" s="76"/>
      <c r="U128" s="58"/>
      <c r="V128" s="58"/>
      <c r="W128" s="50"/>
      <c r="X128" s="60"/>
    </row>
    <row r="129" spans="1:24" ht="30">
      <c r="A129" s="1">
        <v>357</v>
      </c>
      <c r="B129" s="1">
        <v>71</v>
      </c>
      <c r="C129" s="1" t="s">
        <v>1</v>
      </c>
      <c r="D129" s="1">
        <v>2</v>
      </c>
      <c r="E129" s="1">
        <v>1</v>
      </c>
      <c r="F129" s="1">
        <v>0</v>
      </c>
      <c r="G129" s="1">
        <v>53</v>
      </c>
      <c r="H129" s="46">
        <v>1.72</v>
      </c>
      <c r="I129" s="46">
        <v>2.25</v>
      </c>
      <c r="J129" s="46" t="s">
        <v>500</v>
      </c>
      <c r="K129" s="46"/>
      <c r="L129" s="76"/>
      <c r="M129" s="76"/>
      <c r="N129" s="46"/>
      <c r="O129" s="46">
        <v>0</v>
      </c>
      <c r="P129" s="46"/>
      <c r="Q129" s="46"/>
      <c r="R129" s="76"/>
      <c r="S129" s="76"/>
      <c r="T129" s="76"/>
      <c r="U129" s="58" t="s">
        <v>635</v>
      </c>
      <c r="V129" s="58"/>
      <c r="W129" s="50"/>
      <c r="X129" s="60" t="s">
        <v>636</v>
      </c>
    </row>
    <row r="130" spans="1:24">
      <c r="A130" s="1">
        <v>357</v>
      </c>
      <c r="B130" s="1">
        <v>71</v>
      </c>
      <c r="C130" s="1" t="s">
        <v>1</v>
      </c>
      <c r="D130" s="1">
        <v>2</v>
      </c>
      <c r="E130" s="1">
        <v>1</v>
      </c>
      <c r="F130" s="46">
        <v>53</v>
      </c>
      <c r="G130" s="46">
        <v>66</v>
      </c>
      <c r="H130" s="46">
        <v>2.25</v>
      </c>
      <c r="I130" s="46">
        <v>2.38</v>
      </c>
      <c r="J130" s="46"/>
      <c r="K130" s="46"/>
      <c r="L130" s="76"/>
      <c r="M130" s="76"/>
      <c r="N130" s="46"/>
      <c r="O130" s="46">
        <v>0</v>
      </c>
      <c r="P130" s="46"/>
      <c r="Q130" s="46"/>
      <c r="R130" s="76"/>
      <c r="S130" s="76"/>
      <c r="T130" s="76"/>
      <c r="U130" s="58"/>
      <c r="V130" s="58"/>
      <c r="W130" s="50"/>
      <c r="X130" s="60" t="s">
        <v>54</v>
      </c>
    </row>
    <row r="131" spans="1:24">
      <c r="A131" s="1">
        <v>357</v>
      </c>
      <c r="B131" s="1">
        <v>71</v>
      </c>
      <c r="C131" s="1" t="s">
        <v>1</v>
      </c>
      <c r="D131" s="1">
        <v>2</v>
      </c>
      <c r="E131" s="1">
        <v>1</v>
      </c>
      <c r="F131" s="46"/>
      <c r="G131" s="46"/>
      <c r="H131" s="46">
        <v>1.72</v>
      </c>
      <c r="I131" s="46">
        <v>1.72</v>
      </c>
      <c r="J131" s="46"/>
      <c r="K131" s="46"/>
      <c r="L131" s="76"/>
      <c r="M131" s="76"/>
      <c r="N131" s="46"/>
      <c r="O131" s="46">
        <v>0</v>
      </c>
      <c r="P131" s="46"/>
      <c r="Q131" s="46"/>
      <c r="R131" s="76"/>
      <c r="S131" s="76"/>
      <c r="T131" s="76"/>
      <c r="U131" s="58"/>
      <c r="V131" s="58"/>
      <c r="W131" s="50"/>
      <c r="X131" s="60" t="s">
        <v>9</v>
      </c>
    </row>
    <row r="132" spans="1:24">
      <c r="A132" s="1">
        <v>357</v>
      </c>
      <c r="B132" s="1">
        <v>71</v>
      </c>
      <c r="C132" s="1" t="s">
        <v>1</v>
      </c>
      <c r="D132" s="1">
        <v>3</v>
      </c>
      <c r="E132" s="1">
        <v>1</v>
      </c>
      <c r="F132" s="1">
        <v>0</v>
      </c>
      <c r="G132" s="1">
        <v>20</v>
      </c>
      <c r="H132" s="46">
        <v>3.44</v>
      </c>
      <c r="I132" s="46">
        <v>3.64</v>
      </c>
      <c r="J132" s="46"/>
      <c r="K132" s="46"/>
      <c r="L132" s="76"/>
      <c r="M132" s="76"/>
      <c r="N132" s="46"/>
      <c r="O132" s="46">
        <v>0</v>
      </c>
      <c r="P132" s="46"/>
      <c r="Q132" s="46"/>
      <c r="R132" s="76"/>
      <c r="S132" s="76"/>
      <c r="T132" s="76"/>
      <c r="U132" s="58"/>
      <c r="V132" s="58"/>
      <c r="W132" s="50"/>
      <c r="X132" s="60" t="s">
        <v>54</v>
      </c>
    </row>
    <row r="133" spans="1:24">
      <c r="A133" s="1">
        <v>357</v>
      </c>
      <c r="B133" s="1">
        <v>71</v>
      </c>
      <c r="C133" s="1" t="s">
        <v>1</v>
      </c>
      <c r="D133" s="1">
        <v>3</v>
      </c>
      <c r="E133" s="1">
        <v>1</v>
      </c>
      <c r="F133" s="1">
        <v>20</v>
      </c>
      <c r="G133" s="1">
        <v>60</v>
      </c>
      <c r="H133" s="46">
        <v>3.64</v>
      </c>
      <c r="I133" s="46">
        <v>4.04</v>
      </c>
      <c r="J133" s="46"/>
      <c r="K133" s="46"/>
      <c r="L133" s="76"/>
      <c r="M133" s="76"/>
      <c r="N133" s="46"/>
      <c r="O133" s="46">
        <v>0</v>
      </c>
      <c r="P133" s="46"/>
      <c r="Q133" s="46"/>
      <c r="R133" s="76"/>
      <c r="S133" s="76"/>
      <c r="T133" s="76"/>
      <c r="U133" s="58"/>
      <c r="V133" s="58"/>
      <c r="W133" s="50"/>
      <c r="X133" s="60" t="s">
        <v>9</v>
      </c>
    </row>
    <row r="134" spans="1:24">
      <c r="A134" s="1">
        <v>357</v>
      </c>
      <c r="B134" s="1">
        <v>71</v>
      </c>
      <c r="C134" s="1" t="s">
        <v>1</v>
      </c>
      <c r="D134" s="1">
        <v>3</v>
      </c>
      <c r="E134" s="1">
        <v>1</v>
      </c>
      <c r="F134" s="1">
        <v>60</v>
      </c>
      <c r="G134" s="1">
        <v>81</v>
      </c>
      <c r="H134" s="46">
        <v>4.04</v>
      </c>
      <c r="I134" s="46">
        <v>4.25</v>
      </c>
      <c r="J134" s="46"/>
      <c r="K134" s="46"/>
      <c r="L134" s="76"/>
      <c r="M134" s="76"/>
      <c r="N134" s="46"/>
      <c r="O134" s="46">
        <v>0</v>
      </c>
      <c r="P134" s="46"/>
      <c r="Q134" s="46"/>
      <c r="R134" s="76"/>
      <c r="S134" s="76"/>
      <c r="T134" s="76"/>
      <c r="U134" s="58"/>
      <c r="V134" s="58"/>
      <c r="W134" s="50"/>
      <c r="X134" s="60" t="s">
        <v>637</v>
      </c>
    </row>
    <row r="135" spans="1:24">
      <c r="A135" s="1">
        <v>357</v>
      </c>
      <c r="B135" s="1">
        <v>71</v>
      </c>
      <c r="C135" s="1" t="s">
        <v>1</v>
      </c>
      <c r="D135" s="1">
        <v>3</v>
      </c>
      <c r="E135" s="1">
        <v>1</v>
      </c>
      <c r="F135" s="1">
        <v>81</v>
      </c>
      <c r="G135" s="1">
        <v>83</v>
      </c>
      <c r="H135" s="46">
        <v>4.25</v>
      </c>
      <c r="I135" s="46">
        <v>4.2699999999999996</v>
      </c>
      <c r="J135" s="46"/>
      <c r="K135" s="46"/>
      <c r="L135" s="76"/>
      <c r="M135" s="76"/>
      <c r="N135" s="46"/>
      <c r="O135" s="46">
        <v>0</v>
      </c>
      <c r="P135" s="46"/>
      <c r="Q135" s="46"/>
      <c r="R135" s="76"/>
      <c r="S135" s="76"/>
      <c r="T135" s="76"/>
      <c r="U135" s="58"/>
      <c r="V135" s="58"/>
      <c r="W135" s="50"/>
      <c r="X135" s="60" t="s">
        <v>9</v>
      </c>
    </row>
    <row r="136" spans="1:24">
      <c r="A136" s="46"/>
      <c r="B136" s="46"/>
      <c r="C136" s="46"/>
      <c r="D136" s="46"/>
      <c r="E136" s="46"/>
      <c r="F136" s="46"/>
      <c r="G136" s="46"/>
      <c r="H136" s="46" t="s">
        <v>2</v>
      </c>
      <c r="I136" s="46" t="s">
        <v>2</v>
      </c>
      <c r="J136" s="46"/>
      <c r="K136" s="46"/>
      <c r="L136" s="76"/>
      <c r="M136" s="76"/>
      <c r="N136" s="46"/>
      <c r="O136" s="46"/>
      <c r="P136" s="46"/>
      <c r="Q136" s="46"/>
      <c r="R136" s="76"/>
      <c r="S136" s="76"/>
      <c r="T136" s="76"/>
      <c r="U136" s="58"/>
      <c r="V136" s="58"/>
      <c r="W136" s="50"/>
      <c r="X136" s="60"/>
    </row>
    <row r="137" spans="1:24">
      <c r="A137" s="1">
        <v>357</v>
      </c>
      <c r="B137" s="1">
        <v>71</v>
      </c>
      <c r="C137" s="1" t="s">
        <v>3</v>
      </c>
      <c r="D137" s="1">
        <v>1</v>
      </c>
      <c r="E137" s="1">
        <v>1</v>
      </c>
      <c r="F137" s="1">
        <v>0</v>
      </c>
      <c r="G137" s="1">
        <v>28</v>
      </c>
      <c r="H137" s="46">
        <v>0</v>
      </c>
      <c r="I137" s="46">
        <v>0.28000000000000003</v>
      </c>
      <c r="J137" s="46"/>
      <c r="K137" s="46"/>
      <c r="L137" s="76"/>
      <c r="M137" s="76"/>
      <c r="N137" s="46">
        <v>0</v>
      </c>
      <c r="O137" s="46"/>
      <c r="P137" s="46"/>
      <c r="Q137" s="46"/>
      <c r="R137" s="76"/>
      <c r="S137" s="76"/>
      <c r="T137" s="76"/>
      <c r="U137" s="58"/>
      <c r="V137" s="58"/>
      <c r="W137" s="50"/>
      <c r="X137" s="60" t="s">
        <v>638</v>
      </c>
    </row>
    <row r="138" spans="1:24">
      <c r="A138" s="1">
        <v>357</v>
      </c>
      <c r="B138" s="1">
        <v>71</v>
      </c>
      <c r="C138" s="1" t="s">
        <v>3</v>
      </c>
      <c r="D138" s="1">
        <v>1</v>
      </c>
      <c r="E138" s="1">
        <v>1</v>
      </c>
      <c r="F138" s="1">
        <v>28</v>
      </c>
      <c r="G138" s="1">
        <v>48</v>
      </c>
      <c r="H138" s="46">
        <v>0.28000000000000003</v>
      </c>
      <c r="I138" s="46">
        <v>0.48</v>
      </c>
      <c r="J138" s="46"/>
      <c r="K138" s="46"/>
      <c r="L138" s="76"/>
      <c r="M138" s="76"/>
      <c r="N138" s="46">
        <v>0</v>
      </c>
      <c r="O138" s="46"/>
      <c r="P138" s="46"/>
      <c r="Q138" s="46"/>
      <c r="R138" s="76"/>
      <c r="S138" s="76"/>
      <c r="T138" s="76"/>
      <c r="U138" s="58"/>
      <c r="V138" s="58"/>
      <c r="W138" s="50"/>
      <c r="X138" s="60" t="s">
        <v>639</v>
      </c>
    </row>
    <row r="139" spans="1:24" ht="30">
      <c r="A139" s="1">
        <v>357</v>
      </c>
      <c r="B139" s="1">
        <v>71</v>
      </c>
      <c r="C139" s="1" t="s">
        <v>3</v>
      </c>
      <c r="D139" s="1">
        <v>1</v>
      </c>
      <c r="E139" s="1">
        <v>1</v>
      </c>
      <c r="F139" s="1">
        <v>48</v>
      </c>
      <c r="G139" s="1">
        <v>54</v>
      </c>
      <c r="H139" s="46">
        <v>0.48</v>
      </c>
      <c r="I139" s="46">
        <v>0.54</v>
      </c>
      <c r="J139" s="46"/>
      <c r="K139" s="46"/>
      <c r="L139" s="76"/>
      <c r="M139" s="76"/>
      <c r="N139" s="46">
        <v>0</v>
      </c>
      <c r="O139" s="46">
        <v>1</v>
      </c>
      <c r="P139" s="46"/>
      <c r="Q139" s="46"/>
      <c r="R139" s="76"/>
      <c r="S139" s="76"/>
      <c r="T139" s="76"/>
      <c r="U139" s="58" t="s">
        <v>10</v>
      </c>
      <c r="V139" s="58"/>
      <c r="W139" s="50"/>
      <c r="X139" s="60" t="s">
        <v>640</v>
      </c>
    </row>
    <row r="140" spans="1:24">
      <c r="A140" s="1">
        <v>357</v>
      </c>
      <c r="B140" s="1">
        <v>71</v>
      </c>
      <c r="C140" s="1" t="s">
        <v>3</v>
      </c>
      <c r="D140" s="1">
        <v>1</v>
      </c>
      <c r="E140" s="1">
        <v>1</v>
      </c>
      <c r="F140" s="1">
        <v>54</v>
      </c>
      <c r="G140" s="1">
        <v>67</v>
      </c>
      <c r="H140" s="46">
        <v>0.54</v>
      </c>
      <c r="I140" s="46">
        <v>0.67</v>
      </c>
      <c r="J140" s="46"/>
      <c r="K140" s="46"/>
      <c r="L140" s="76"/>
      <c r="M140" s="76"/>
      <c r="N140" s="46">
        <v>0</v>
      </c>
      <c r="O140" s="46">
        <v>0</v>
      </c>
      <c r="P140" s="46"/>
      <c r="Q140" s="46"/>
      <c r="R140" s="76"/>
      <c r="S140" s="76"/>
      <c r="T140" s="76"/>
      <c r="U140" s="58"/>
      <c r="V140" s="58"/>
      <c r="W140" s="50"/>
      <c r="X140" s="60" t="s">
        <v>518</v>
      </c>
    </row>
    <row r="141" spans="1:24">
      <c r="A141" s="1">
        <v>357</v>
      </c>
      <c r="B141" s="1">
        <v>71</v>
      </c>
      <c r="C141" s="1" t="s">
        <v>3</v>
      </c>
      <c r="D141" s="1">
        <v>1</v>
      </c>
      <c r="E141" s="1" t="s">
        <v>4</v>
      </c>
      <c r="F141" s="1">
        <v>0</v>
      </c>
      <c r="G141" s="1">
        <v>12</v>
      </c>
      <c r="H141" s="46">
        <v>0.68</v>
      </c>
      <c r="I141" s="46">
        <v>0.8</v>
      </c>
      <c r="J141" s="46"/>
      <c r="K141" s="46"/>
      <c r="L141" s="76"/>
      <c r="M141" s="76"/>
      <c r="N141" s="46">
        <v>0</v>
      </c>
      <c r="O141" s="46">
        <v>0</v>
      </c>
      <c r="P141" s="46"/>
      <c r="Q141" s="46"/>
      <c r="R141" s="76"/>
      <c r="S141" s="76"/>
      <c r="T141" s="76"/>
      <c r="U141" s="58"/>
      <c r="V141" s="58"/>
      <c r="W141" s="50"/>
      <c r="X141" s="60" t="s">
        <v>9</v>
      </c>
    </row>
    <row r="142" spans="1:24">
      <c r="A142" s="1">
        <v>357</v>
      </c>
      <c r="B142" s="1">
        <v>71</v>
      </c>
      <c r="C142" s="1" t="s">
        <v>3</v>
      </c>
      <c r="D142" s="1">
        <v>2</v>
      </c>
      <c r="E142" s="1">
        <v>1</v>
      </c>
      <c r="F142" s="1">
        <v>0</v>
      </c>
      <c r="G142" s="1">
        <v>49</v>
      </c>
      <c r="H142" s="46">
        <v>2.68</v>
      </c>
      <c r="I142" s="46">
        <v>3.17</v>
      </c>
      <c r="J142" s="1" t="s">
        <v>8</v>
      </c>
      <c r="K142" s="1"/>
      <c r="L142" s="33"/>
      <c r="M142" s="33"/>
      <c r="N142" s="1"/>
      <c r="O142" s="1"/>
      <c r="P142" s="1"/>
      <c r="Q142" s="1"/>
      <c r="R142" s="33"/>
      <c r="S142" s="33"/>
      <c r="T142" s="33"/>
      <c r="U142" s="35"/>
      <c r="V142" s="35"/>
      <c r="W142" s="51"/>
      <c r="X142" s="54"/>
    </row>
    <row r="143" spans="1:24">
      <c r="A143" s="1">
        <v>357</v>
      </c>
      <c r="B143" s="1">
        <v>71</v>
      </c>
      <c r="C143" s="1" t="s">
        <v>3</v>
      </c>
      <c r="D143" s="1">
        <v>2</v>
      </c>
      <c r="E143" s="1">
        <v>1</v>
      </c>
      <c r="F143" s="1">
        <v>49</v>
      </c>
      <c r="G143" s="1">
        <v>79</v>
      </c>
      <c r="H143" s="46">
        <v>3.17</v>
      </c>
      <c r="I143" s="46">
        <v>3.47</v>
      </c>
      <c r="J143" s="1"/>
      <c r="K143" s="1"/>
      <c r="L143" s="33"/>
      <c r="M143" s="33"/>
      <c r="N143" s="1"/>
      <c r="O143" s="1">
        <v>0</v>
      </c>
      <c r="P143" s="1"/>
      <c r="Q143" s="1"/>
      <c r="R143" s="33"/>
      <c r="S143" s="33"/>
      <c r="T143" s="33"/>
      <c r="U143" s="35"/>
      <c r="V143" s="35"/>
      <c r="W143" s="51"/>
      <c r="X143" s="54"/>
    </row>
    <row r="144" spans="1:24">
      <c r="A144" s="1">
        <v>357</v>
      </c>
      <c r="B144" s="1">
        <v>71</v>
      </c>
      <c r="C144" s="1" t="s">
        <v>3</v>
      </c>
      <c r="D144" s="1">
        <v>2</v>
      </c>
      <c r="E144" s="1">
        <v>1</v>
      </c>
      <c r="F144" s="1">
        <v>79</v>
      </c>
      <c r="G144" s="1">
        <v>97</v>
      </c>
      <c r="H144" s="46">
        <v>3.47</v>
      </c>
      <c r="I144" s="46">
        <v>3.6500000000000004</v>
      </c>
      <c r="J144" s="1" t="s">
        <v>54</v>
      </c>
      <c r="K144" s="1"/>
      <c r="L144" s="1"/>
      <c r="M144" s="1"/>
      <c r="N144" s="1"/>
      <c r="O144" s="1"/>
      <c r="P144" s="1"/>
      <c r="Q144" s="1"/>
      <c r="R144" s="35"/>
      <c r="S144" s="1"/>
      <c r="T144" s="1"/>
      <c r="U144" s="35"/>
      <c r="V144" s="35"/>
      <c r="W144" s="51"/>
      <c r="X144" s="54"/>
    </row>
    <row r="145" spans="1:24">
      <c r="A145" s="1">
        <v>357</v>
      </c>
      <c r="B145" s="1">
        <v>71</v>
      </c>
      <c r="C145" s="1" t="s">
        <v>3</v>
      </c>
      <c r="D145" s="1">
        <v>2</v>
      </c>
      <c r="E145" s="1" t="s">
        <v>4</v>
      </c>
      <c r="F145" s="1">
        <v>0</v>
      </c>
      <c r="G145" s="1">
        <v>10</v>
      </c>
      <c r="H145" s="46">
        <v>3.65</v>
      </c>
      <c r="I145" s="46">
        <v>3.75</v>
      </c>
      <c r="J145" s="1"/>
      <c r="K145" s="1"/>
      <c r="L145" s="33"/>
      <c r="M145" s="33"/>
      <c r="N145" s="1"/>
      <c r="O145" s="1">
        <v>0</v>
      </c>
      <c r="P145" s="1"/>
      <c r="Q145" s="1"/>
      <c r="R145" s="33"/>
      <c r="S145" s="33"/>
      <c r="T145" s="33"/>
      <c r="U145" s="35"/>
      <c r="V145" s="35"/>
      <c r="W145" s="51"/>
      <c r="X145" s="54"/>
    </row>
    <row r="146" spans="1:24">
      <c r="A146" s="1">
        <v>357</v>
      </c>
      <c r="B146" s="1">
        <v>71</v>
      </c>
      <c r="C146" s="1" t="s">
        <v>3</v>
      </c>
      <c r="D146" s="1">
        <v>3</v>
      </c>
      <c r="E146" s="1">
        <v>1</v>
      </c>
      <c r="F146" s="1">
        <v>0</v>
      </c>
      <c r="G146" s="1">
        <v>10</v>
      </c>
      <c r="H146" s="46">
        <v>5.0199999999999996</v>
      </c>
      <c r="I146" s="46">
        <v>5.1199999999999992</v>
      </c>
      <c r="J146" s="1" t="s">
        <v>54</v>
      </c>
      <c r="K146" s="1"/>
      <c r="L146" s="33"/>
      <c r="M146" s="33"/>
      <c r="N146" s="1"/>
      <c r="O146" s="1"/>
      <c r="P146" s="1"/>
      <c r="Q146" s="1"/>
      <c r="R146" s="33"/>
      <c r="S146" s="33"/>
      <c r="T146" s="33"/>
      <c r="U146" s="35"/>
      <c r="V146" s="35"/>
      <c r="W146" s="51"/>
      <c r="X146" s="54"/>
    </row>
    <row r="147" spans="1:24">
      <c r="A147" s="1">
        <v>357</v>
      </c>
      <c r="B147" s="1">
        <v>71</v>
      </c>
      <c r="C147" s="1" t="s">
        <v>3</v>
      </c>
      <c r="D147" s="1">
        <v>3</v>
      </c>
      <c r="E147" s="1">
        <v>1</v>
      </c>
      <c r="F147" s="1">
        <v>10</v>
      </c>
      <c r="G147" s="1">
        <v>41</v>
      </c>
      <c r="H147" s="46">
        <v>5.1199999999999992</v>
      </c>
      <c r="I147" s="46">
        <v>5.43</v>
      </c>
      <c r="J147" s="1" t="s">
        <v>8</v>
      </c>
      <c r="K147" s="1"/>
      <c r="L147" s="33"/>
      <c r="M147" s="33"/>
      <c r="N147" s="1"/>
      <c r="O147" s="1"/>
      <c r="P147" s="1"/>
      <c r="Q147" s="1"/>
      <c r="R147" s="33"/>
      <c r="S147" s="33"/>
      <c r="T147" s="33"/>
      <c r="U147" s="35"/>
      <c r="V147" s="35"/>
      <c r="W147" s="51"/>
      <c r="X147" s="54"/>
    </row>
    <row r="148" spans="1:24">
      <c r="A148" s="1">
        <v>357</v>
      </c>
      <c r="B148" s="1">
        <v>71</v>
      </c>
      <c r="C148" s="1" t="s">
        <v>3</v>
      </c>
      <c r="D148" s="1">
        <v>3</v>
      </c>
      <c r="E148" s="1">
        <v>1</v>
      </c>
      <c r="F148" s="1">
        <v>41</v>
      </c>
      <c r="G148" s="1">
        <v>50</v>
      </c>
      <c r="H148" s="46">
        <v>5.43</v>
      </c>
      <c r="I148" s="46">
        <v>5.52</v>
      </c>
      <c r="J148" s="1"/>
      <c r="K148" s="1"/>
      <c r="L148" s="33"/>
      <c r="M148" s="33"/>
      <c r="N148" s="1"/>
      <c r="O148" s="1">
        <v>0</v>
      </c>
      <c r="P148" s="1"/>
      <c r="Q148" s="1"/>
      <c r="R148" s="33"/>
      <c r="S148" s="33"/>
      <c r="T148" s="33"/>
      <c r="U148" s="35"/>
      <c r="V148" s="35"/>
      <c r="W148" s="51"/>
      <c r="X148" s="54"/>
    </row>
    <row r="149" spans="1:24">
      <c r="A149" s="1">
        <v>357</v>
      </c>
      <c r="B149" s="1">
        <v>71</v>
      </c>
      <c r="C149" s="1" t="s">
        <v>3</v>
      </c>
      <c r="D149" s="1">
        <v>4</v>
      </c>
      <c r="E149" s="1">
        <v>1</v>
      </c>
      <c r="F149" s="1">
        <v>0</v>
      </c>
      <c r="G149" s="1">
        <v>22</v>
      </c>
      <c r="H149" s="46">
        <v>6.93</v>
      </c>
      <c r="I149" s="46">
        <v>7.1499999999999995</v>
      </c>
      <c r="J149" s="46" t="s">
        <v>8</v>
      </c>
      <c r="K149" s="46"/>
      <c r="L149" s="76"/>
      <c r="M149" s="76"/>
      <c r="N149" s="46"/>
      <c r="O149" s="46"/>
      <c r="P149" s="46"/>
      <c r="Q149" s="46"/>
      <c r="R149" s="76"/>
      <c r="S149" s="76"/>
      <c r="T149" s="76"/>
      <c r="U149" s="58"/>
      <c r="V149" s="58"/>
      <c r="W149" s="50"/>
      <c r="X149" s="60"/>
    </row>
    <row r="150" spans="1:24">
      <c r="A150" s="1">
        <v>357</v>
      </c>
      <c r="B150" s="1">
        <v>71</v>
      </c>
      <c r="C150" s="1" t="s">
        <v>3</v>
      </c>
      <c r="D150" s="1">
        <v>5</v>
      </c>
      <c r="E150" s="1">
        <v>1</v>
      </c>
      <c r="F150" s="1">
        <v>0</v>
      </c>
      <c r="G150" s="1">
        <v>30</v>
      </c>
      <c r="H150" s="46">
        <v>7.38</v>
      </c>
      <c r="I150" s="46">
        <v>7.68</v>
      </c>
      <c r="J150" s="1"/>
      <c r="K150" s="1"/>
      <c r="L150" s="1"/>
      <c r="M150" s="1"/>
      <c r="N150" s="1"/>
      <c r="O150" s="1">
        <v>0</v>
      </c>
      <c r="P150" s="35"/>
      <c r="Q150" s="1"/>
      <c r="R150" s="1"/>
      <c r="S150" s="1"/>
      <c r="T150" s="1"/>
      <c r="U150" s="35"/>
      <c r="V150" s="35"/>
      <c r="W150" s="51"/>
      <c r="X150" s="54"/>
    </row>
    <row r="151" spans="1:24">
      <c r="A151" s="1">
        <v>357</v>
      </c>
      <c r="B151" s="1">
        <v>71</v>
      </c>
      <c r="C151" s="1" t="s">
        <v>3</v>
      </c>
      <c r="D151" s="1">
        <v>5</v>
      </c>
      <c r="E151" s="1">
        <v>1</v>
      </c>
      <c r="F151" s="1">
        <v>30</v>
      </c>
      <c r="G151" s="1">
        <v>41</v>
      </c>
      <c r="H151" s="46">
        <v>7.68</v>
      </c>
      <c r="I151" s="46">
        <v>7.79</v>
      </c>
      <c r="J151" s="46" t="s">
        <v>543</v>
      </c>
      <c r="K151" s="46" t="s">
        <v>641</v>
      </c>
      <c r="L151" s="76"/>
      <c r="M151" s="76"/>
      <c r="N151" s="46">
        <v>1</v>
      </c>
      <c r="O151" s="46">
        <v>1</v>
      </c>
      <c r="P151" s="46"/>
      <c r="Q151" s="46"/>
      <c r="R151" s="76"/>
      <c r="S151" s="76"/>
      <c r="T151" s="76"/>
      <c r="U151" s="58"/>
      <c r="V151" s="58"/>
      <c r="W151" s="60" t="s">
        <v>790</v>
      </c>
      <c r="X151" s="60"/>
    </row>
    <row r="152" spans="1:24" ht="30">
      <c r="A152" s="1">
        <v>357</v>
      </c>
      <c r="B152" s="1">
        <v>71</v>
      </c>
      <c r="C152" s="1" t="s">
        <v>3</v>
      </c>
      <c r="D152" s="1">
        <v>6</v>
      </c>
      <c r="E152" s="1">
        <v>1</v>
      </c>
      <c r="F152" s="1">
        <v>0</v>
      </c>
      <c r="G152" s="1">
        <v>10</v>
      </c>
      <c r="H152" s="46">
        <v>9.6300000000000008</v>
      </c>
      <c r="I152" s="46">
        <v>9.73</v>
      </c>
      <c r="J152" s="46" t="s">
        <v>73</v>
      </c>
      <c r="K152" s="58" t="s">
        <v>642</v>
      </c>
      <c r="L152" s="76"/>
      <c r="M152" s="76"/>
      <c r="N152" s="46"/>
      <c r="O152" s="46">
        <v>1</v>
      </c>
      <c r="P152" s="46"/>
      <c r="Q152" s="46"/>
      <c r="R152" s="76"/>
      <c r="S152" s="76"/>
      <c r="T152" s="76"/>
      <c r="U152" s="58"/>
      <c r="V152" s="58"/>
      <c r="W152" s="50"/>
      <c r="X152" s="60"/>
    </row>
    <row r="153" spans="1:24">
      <c r="A153" s="1">
        <v>357</v>
      </c>
      <c r="B153" s="1">
        <v>71</v>
      </c>
      <c r="C153" s="1" t="s">
        <v>3</v>
      </c>
      <c r="D153" s="1">
        <v>6</v>
      </c>
      <c r="E153" s="1">
        <v>1</v>
      </c>
      <c r="F153" s="46">
        <v>10</v>
      </c>
      <c r="G153" s="46">
        <v>19</v>
      </c>
      <c r="H153" s="46">
        <v>9.73</v>
      </c>
      <c r="I153" s="46">
        <v>9.82</v>
      </c>
      <c r="J153" s="46" t="s">
        <v>543</v>
      </c>
      <c r="K153" s="46"/>
      <c r="L153" s="46"/>
      <c r="M153" s="76"/>
      <c r="N153" s="46">
        <v>1</v>
      </c>
      <c r="O153" s="46"/>
      <c r="P153" s="46"/>
      <c r="Q153" s="46"/>
      <c r="R153" s="76"/>
      <c r="S153" s="76"/>
      <c r="T153" s="76"/>
      <c r="U153" s="58"/>
      <c r="V153" s="58"/>
      <c r="W153" s="50"/>
      <c r="X153" s="60"/>
    </row>
    <row r="154" spans="1:24">
      <c r="A154" s="1">
        <v>357</v>
      </c>
      <c r="B154" s="1">
        <v>71</v>
      </c>
      <c r="C154" s="1" t="s">
        <v>3</v>
      </c>
      <c r="D154" s="1">
        <v>6</v>
      </c>
      <c r="E154" s="1">
        <v>1</v>
      </c>
      <c r="F154" s="46">
        <v>19</v>
      </c>
      <c r="G154" s="46">
        <v>20</v>
      </c>
      <c r="H154" s="46">
        <v>9.82</v>
      </c>
      <c r="I154" s="46">
        <v>9.83</v>
      </c>
      <c r="J154" s="46" t="s">
        <v>543</v>
      </c>
      <c r="K154" s="46" t="s">
        <v>247</v>
      </c>
      <c r="L154" s="46"/>
      <c r="M154" s="76"/>
      <c r="N154" s="46">
        <v>1</v>
      </c>
      <c r="O154" s="46">
        <v>2</v>
      </c>
      <c r="P154" s="46"/>
      <c r="Q154" s="46"/>
      <c r="R154" s="76"/>
      <c r="S154" s="76"/>
      <c r="T154" s="76"/>
      <c r="U154" s="58"/>
      <c r="V154" s="58"/>
      <c r="W154" s="50"/>
      <c r="X154" s="60"/>
    </row>
    <row r="155" spans="1:24">
      <c r="A155" s="1">
        <v>357</v>
      </c>
      <c r="B155" s="1">
        <v>71</v>
      </c>
      <c r="C155" s="1" t="s">
        <v>3</v>
      </c>
      <c r="D155" s="1">
        <v>6</v>
      </c>
      <c r="E155" s="1">
        <v>1</v>
      </c>
      <c r="F155" s="46">
        <v>20</v>
      </c>
      <c r="G155" s="46">
        <v>23</v>
      </c>
      <c r="H155" s="46">
        <v>9.83</v>
      </c>
      <c r="I155" s="46">
        <v>9.8600000000000012</v>
      </c>
      <c r="J155" s="46" t="s">
        <v>73</v>
      </c>
      <c r="K155" s="46"/>
      <c r="L155" s="46"/>
      <c r="M155" s="76"/>
      <c r="N155" s="46">
        <v>1</v>
      </c>
      <c r="O155" s="46">
        <v>3</v>
      </c>
      <c r="P155" s="46"/>
      <c r="Q155" s="46"/>
      <c r="R155" s="76"/>
      <c r="S155" s="76"/>
      <c r="T155" s="76"/>
      <c r="U155" s="58"/>
      <c r="V155" s="58"/>
      <c r="W155" s="50"/>
      <c r="X155" s="60"/>
    </row>
    <row r="156" spans="1:24" ht="45">
      <c r="A156" s="1">
        <v>357</v>
      </c>
      <c r="B156" s="1">
        <v>71</v>
      </c>
      <c r="C156" s="1" t="s">
        <v>3</v>
      </c>
      <c r="D156" s="1">
        <v>6</v>
      </c>
      <c r="E156" s="1">
        <v>1</v>
      </c>
      <c r="F156" s="46">
        <v>23</v>
      </c>
      <c r="G156" s="46">
        <v>25</v>
      </c>
      <c r="H156" s="46">
        <v>9.8600000000000012</v>
      </c>
      <c r="I156" s="46">
        <v>9.8800000000000008</v>
      </c>
      <c r="J156" s="46" t="s">
        <v>543</v>
      </c>
      <c r="K156" s="46" t="s">
        <v>643</v>
      </c>
      <c r="L156" s="76"/>
      <c r="M156" s="76"/>
      <c r="N156" s="46">
        <v>2</v>
      </c>
      <c r="O156" s="46">
        <v>4</v>
      </c>
      <c r="P156" s="46"/>
      <c r="Q156" s="46"/>
      <c r="R156" s="76"/>
      <c r="S156" s="76"/>
      <c r="T156" s="76"/>
      <c r="U156" s="58"/>
      <c r="V156" s="58"/>
      <c r="W156" s="50"/>
      <c r="X156" s="60" t="s">
        <v>644</v>
      </c>
    </row>
    <row r="157" spans="1:24" ht="45">
      <c r="A157" s="1">
        <v>357</v>
      </c>
      <c r="B157" s="1">
        <v>71</v>
      </c>
      <c r="C157" s="1" t="s">
        <v>3</v>
      </c>
      <c r="D157" s="1">
        <v>6</v>
      </c>
      <c r="E157" s="1">
        <v>1</v>
      </c>
      <c r="F157" s="46">
        <v>25</v>
      </c>
      <c r="G157" s="46">
        <v>45</v>
      </c>
      <c r="H157" s="46">
        <v>9.8800000000000008</v>
      </c>
      <c r="I157" s="46">
        <v>10.08</v>
      </c>
      <c r="J157" s="46" t="s">
        <v>543</v>
      </c>
      <c r="K157" s="58" t="s">
        <v>645</v>
      </c>
      <c r="L157" s="46"/>
      <c r="M157" s="46"/>
      <c r="N157" s="46">
        <v>2</v>
      </c>
      <c r="O157" s="46">
        <v>2</v>
      </c>
      <c r="P157" s="46"/>
      <c r="Q157" s="46"/>
      <c r="R157" s="46"/>
      <c r="S157" s="46"/>
      <c r="T157" s="46"/>
      <c r="U157" s="58"/>
      <c r="V157" s="58"/>
      <c r="W157" s="50"/>
      <c r="X157" s="60"/>
    </row>
    <row r="158" spans="1:24">
      <c r="A158" s="1">
        <v>357</v>
      </c>
      <c r="B158" s="1">
        <v>71</v>
      </c>
      <c r="C158" s="1" t="s">
        <v>3</v>
      </c>
      <c r="D158" s="1">
        <v>6</v>
      </c>
      <c r="E158" s="1">
        <v>1</v>
      </c>
      <c r="F158" s="46">
        <v>45</v>
      </c>
      <c r="G158" s="46">
        <v>46</v>
      </c>
      <c r="H158" s="46">
        <v>10.08</v>
      </c>
      <c r="I158" s="46">
        <v>10.090000000000002</v>
      </c>
      <c r="J158" s="46" t="s">
        <v>543</v>
      </c>
      <c r="K158" s="58" t="s">
        <v>154</v>
      </c>
      <c r="L158" s="46"/>
      <c r="M158" s="46"/>
      <c r="N158" s="46">
        <v>2</v>
      </c>
      <c r="O158" s="46">
        <v>4</v>
      </c>
      <c r="P158" s="46"/>
      <c r="Q158" s="46"/>
      <c r="R158" s="46"/>
      <c r="S158" s="46"/>
      <c r="T158" s="46"/>
      <c r="U158" s="58"/>
      <c r="V158" s="58"/>
      <c r="W158" s="50"/>
      <c r="X158" s="60" t="s">
        <v>646</v>
      </c>
    </row>
    <row r="159" spans="1:24">
      <c r="A159" s="1">
        <v>357</v>
      </c>
      <c r="B159" s="1">
        <v>71</v>
      </c>
      <c r="C159" s="1" t="s">
        <v>3</v>
      </c>
      <c r="D159" s="1">
        <v>6</v>
      </c>
      <c r="E159" s="1">
        <v>1</v>
      </c>
      <c r="F159" s="46">
        <v>46</v>
      </c>
      <c r="G159" s="46">
        <v>58</v>
      </c>
      <c r="H159" s="46">
        <v>10.090000000000002</v>
      </c>
      <c r="I159" s="46">
        <v>10.210000000000001</v>
      </c>
      <c r="J159" s="46" t="s">
        <v>543</v>
      </c>
      <c r="K159" s="58" t="s">
        <v>8</v>
      </c>
      <c r="L159" s="46"/>
      <c r="M159" s="46"/>
      <c r="N159" s="46">
        <v>0</v>
      </c>
      <c r="O159" s="46">
        <v>2</v>
      </c>
      <c r="P159" s="46"/>
      <c r="Q159" s="46"/>
      <c r="R159" s="46"/>
      <c r="S159" s="46"/>
      <c r="T159" s="46"/>
      <c r="U159" s="58"/>
      <c r="V159" s="58"/>
      <c r="W159" s="50"/>
      <c r="X159" s="60"/>
    </row>
    <row r="160" spans="1:24">
      <c r="A160" s="1">
        <v>357</v>
      </c>
      <c r="B160" s="1">
        <v>71</v>
      </c>
      <c r="C160" s="1" t="s">
        <v>3</v>
      </c>
      <c r="D160" s="1">
        <v>6</v>
      </c>
      <c r="E160" s="1">
        <v>1</v>
      </c>
      <c r="F160" s="46">
        <v>58</v>
      </c>
      <c r="G160" s="46">
        <v>74</v>
      </c>
      <c r="H160" s="46">
        <v>10.210000000000001</v>
      </c>
      <c r="I160" s="46">
        <v>10.370000000000001</v>
      </c>
      <c r="J160" s="46" t="s">
        <v>54</v>
      </c>
      <c r="K160" s="46">
        <v>0</v>
      </c>
      <c r="L160" s="46"/>
      <c r="M160" s="76"/>
      <c r="N160" s="46"/>
      <c r="O160" s="46"/>
      <c r="P160" s="46"/>
      <c r="Q160" s="46"/>
      <c r="R160" s="76"/>
      <c r="S160" s="76"/>
      <c r="T160" s="76"/>
      <c r="U160" s="58"/>
      <c r="V160" s="58"/>
      <c r="W160" s="50"/>
      <c r="X160" s="60"/>
    </row>
    <row r="161" spans="1:24">
      <c r="A161" s="1">
        <v>357</v>
      </c>
      <c r="B161" s="1">
        <v>71</v>
      </c>
      <c r="C161" s="1" t="s">
        <v>3</v>
      </c>
      <c r="D161" s="1">
        <v>7</v>
      </c>
      <c r="E161" s="1">
        <v>1</v>
      </c>
      <c r="F161" s="46"/>
      <c r="G161" s="46"/>
      <c r="H161" s="46">
        <v>11.69</v>
      </c>
      <c r="I161" s="46">
        <v>11.77</v>
      </c>
      <c r="J161" s="46"/>
      <c r="K161" s="46"/>
      <c r="L161" s="76"/>
      <c r="M161" s="76"/>
      <c r="N161" s="46"/>
      <c r="O161" s="46"/>
      <c r="P161" s="46"/>
      <c r="Q161" s="46"/>
      <c r="R161" s="76"/>
      <c r="S161" s="76"/>
      <c r="T161" s="76"/>
      <c r="U161" s="58"/>
      <c r="V161" s="58"/>
      <c r="W161" s="50"/>
      <c r="X161" s="60"/>
    </row>
    <row r="162" spans="1:24">
      <c r="A162" s="1">
        <v>357</v>
      </c>
      <c r="B162" s="1">
        <v>71</v>
      </c>
      <c r="C162" s="1" t="s">
        <v>3</v>
      </c>
      <c r="D162" s="1">
        <v>7</v>
      </c>
      <c r="E162" s="1" t="s">
        <v>4</v>
      </c>
      <c r="F162" s="46">
        <v>0</v>
      </c>
      <c r="G162" s="46">
        <v>8</v>
      </c>
      <c r="H162" s="46">
        <v>11.69</v>
      </c>
      <c r="I162" s="46">
        <v>11.77</v>
      </c>
      <c r="J162" s="46" t="s">
        <v>8</v>
      </c>
      <c r="K162" s="46"/>
      <c r="L162" s="76"/>
      <c r="M162" s="46"/>
      <c r="N162" s="46"/>
      <c r="O162" s="46"/>
      <c r="P162" s="46"/>
      <c r="Q162" s="46"/>
      <c r="R162" s="76"/>
      <c r="S162" s="76"/>
      <c r="T162" s="76"/>
      <c r="U162" s="58"/>
      <c r="V162" s="58"/>
      <c r="W162" s="50"/>
      <c r="X162" s="60"/>
    </row>
    <row r="163" spans="1:24">
      <c r="A163" s="1">
        <v>357</v>
      </c>
      <c r="B163" s="1">
        <v>71</v>
      </c>
      <c r="C163" s="1" t="s">
        <v>3</v>
      </c>
      <c r="D163" s="1">
        <v>9</v>
      </c>
      <c r="E163" s="1">
        <v>1</v>
      </c>
      <c r="F163" s="1">
        <v>0</v>
      </c>
      <c r="G163" s="1">
        <v>13</v>
      </c>
      <c r="H163" s="46">
        <v>9.67</v>
      </c>
      <c r="I163" s="46">
        <v>9.8000000000000007</v>
      </c>
      <c r="J163" s="1" t="s">
        <v>54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35"/>
      <c r="V163" s="35"/>
      <c r="W163" s="51"/>
      <c r="X163" s="54"/>
    </row>
    <row r="164" spans="1:24">
      <c r="A164" s="1">
        <v>357</v>
      </c>
      <c r="B164" s="1">
        <v>71</v>
      </c>
      <c r="C164" s="1" t="s">
        <v>3</v>
      </c>
      <c r="D164" s="1">
        <v>9</v>
      </c>
      <c r="E164" s="1">
        <v>1</v>
      </c>
      <c r="F164" s="1">
        <v>13</v>
      </c>
      <c r="G164" s="1">
        <v>46</v>
      </c>
      <c r="H164" s="46">
        <v>9.8000000000000007</v>
      </c>
      <c r="I164" s="46">
        <v>10.130000000000001</v>
      </c>
      <c r="J164" s="1" t="s">
        <v>8</v>
      </c>
      <c r="K164" s="1"/>
      <c r="L164" s="33"/>
      <c r="M164" s="1"/>
      <c r="N164" s="1"/>
      <c r="O164" s="1"/>
      <c r="P164" s="1"/>
      <c r="Q164" s="1"/>
      <c r="R164" s="33"/>
      <c r="S164" s="33"/>
      <c r="T164" s="33"/>
      <c r="U164" s="35"/>
      <c r="V164" s="35"/>
      <c r="W164" s="51"/>
      <c r="X164" s="54"/>
    </row>
    <row r="165" spans="1:24">
      <c r="A165" s="1">
        <v>357</v>
      </c>
      <c r="B165" s="1">
        <v>71</v>
      </c>
      <c r="C165" s="1" t="s">
        <v>3</v>
      </c>
      <c r="D165" s="1">
        <v>9</v>
      </c>
      <c r="E165" s="1">
        <v>1</v>
      </c>
      <c r="F165" s="46">
        <v>46</v>
      </c>
      <c r="G165" s="46">
        <v>56</v>
      </c>
      <c r="H165" s="46">
        <v>10.130000000000001</v>
      </c>
      <c r="I165" s="46">
        <v>10.23</v>
      </c>
      <c r="J165" s="46"/>
      <c r="K165" s="46"/>
      <c r="L165" s="46"/>
      <c r="M165" s="46"/>
      <c r="N165" s="46">
        <v>1</v>
      </c>
      <c r="O165" s="46">
        <v>1</v>
      </c>
      <c r="P165" s="46"/>
      <c r="Q165" s="46"/>
      <c r="R165" s="46"/>
      <c r="S165" s="46"/>
      <c r="T165" s="46"/>
      <c r="U165" s="58"/>
      <c r="V165" s="58"/>
      <c r="W165" s="50"/>
      <c r="X165" s="60"/>
    </row>
    <row r="166" spans="1:24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76"/>
      <c r="M166" s="76"/>
      <c r="N166" s="46"/>
      <c r="O166" s="46"/>
      <c r="P166" s="46"/>
      <c r="Q166" s="46"/>
      <c r="R166" s="76"/>
      <c r="S166" s="76"/>
      <c r="T166" s="76"/>
      <c r="U166" s="58"/>
      <c r="V166" s="58"/>
      <c r="W166" s="50"/>
      <c r="X166" s="60"/>
    </row>
    <row r="167" spans="1:24">
      <c r="A167" s="43">
        <v>357</v>
      </c>
      <c r="B167" s="2">
        <v>72</v>
      </c>
      <c r="C167" s="2" t="s">
        <v>0</v>
      </c>
      <c r="D167" s="43">
        <v>1</v>
      </c>
      <c r="E167" s="2">
        <v>1</v>
      </c>
      <c r="F167" s="2">
        <v>0</v>
      </c>
      <c r="G167" s="43">
        <v>53</v>
      </c>
      <c r="H167" s="2">
        <v>0</v>
      </c>
      <c r="I167" s="2">
        <v>0.53</v>
      </c>
      <c r="J167" s="2"/>
      <c r="K167" s="2"/>
      <c r="L167" s="2"/>
      <c r="M167" s="2"/>
      <c r="N167" s="2"/>
      <c r="O167" s="43">
        <v>0</v>
      </c>
      <c r="P167" s="2"/>
      <c r="Q167" s="2"/>
      <c r="R167" s="2"/>
      <c r="S167" s="2"/>
      <c r="T167" s="2"/>
      <c r="U167" s="3"/>
      <c r="V167" s="3"/>
      <c r="W167" s="9"/>
      <c r="X167" s="10" t="s">
        <v>259</v>
      </c>
    </row>
    <row r="168" spans="1:24">
      <c r="A168" s="43">
        <v>357</v>
      </c>
      <c r="B168" s="2">
        <v>72</v>
      </c>
      <c r="C168" s="2" t="s">
        <v>0</v>
      </c>
      <c r="D168" s="43">
        <v>1</v>
      </c>
      <c r="E168" s="2">
        <v>1</v>
      </c>
      <c r="F168" s="2">
        <v>53</v>
      </c>
      <c r="G168" s="43">
        <v>70</v>
      </c>
      <c r="H168" s="2">
        <v>0.53</v>
      </c>
      <c r="I168" s="2">
        <v>0.7</v>
      </c>
      <c r="J168" s="2"/>
      <c r="K168" s="2" t="s">
        <v>54</v>
      </c>
      <c r="L168" s="2"/>
      <c r="M168" s="2"/>
      <c r="N168" s="2"/>
      <c r="O168" s="43"/>
      <c r="P168" s="2"/>
      <c r="Q168" s="2"/>
      <c r="R168" s="2"/>
      <c r="S168" s="2"/>
      <c r="T168" s="2"/>
      <c r="U168" s="3"/>
      <c r="V168" s="3"/>
      <c r="W168" s="9"/>
      <c r="X168" s="10" t="s">
        <v>259</v>
      </c>
    </row>
    <row r="169" spans="1:24">
      <c r="A169" s="43">
        <v>357</v>
      </c>
      <c r="B169" s="2">
        <v>72</v>
      </c>
      <c r="C169" s="2" t="s">
        <v>0</v>
      </c>
      <c r="D169" s="43">
        <v>2</v>
      </c>
      <c r="E169" s="2">
        <v>1</v>
      </c>
      <c r="F169" s="2">
        <v>1</v>
      </c>
      <c r="G169" s="43">
        <v>6</v>
      </c>
      <c r="H169" s="2">
        <v>1.73</v>
      </c>
      <c r="I169" s="2">
        <v>1.78</v>
      </c>
      <c r="J169" s="2"/>
      <c r="K169" s="2" t="s">
        <v>54</v>
      </c>
      <c r="L169" s="2"/>
      <c r="M169" s="2"/>
      <c r="N169" s="2"/>
      <c r="O169" s="43"/>
      <c r="P169" s="2"/>
      <c r="Q169" s="2"/>
      <c r="R169" s="2"/>
      <c r="S169" s="2"/>
      <c r="T169" s="2"/>
      <c r="U169" s="3"/>
      <c r="V169" s="3"/>
      <c r="W169" s="9"/>
      <c r="X169" s="10" t="s">
        <v>259</v>
      </c>
    </row>
    <row r="170" spans="1:24">
      <c r="A170" s="43">
        <v>357</v>
      </c>
      <c r="B170" s="2">
        <v>72</v>
      </c>
      <c r="C170" s="2" t="s">
        <v>0</v>
      </c>
      <c r="D170" s="43">
        <v>2</v>
      </c>
      <c r="E170" s="2">
        <v>1</v>
      </c>
      <c r="F170" s="2">
        <v>6</v>
      </c>
      <c r="G170" s="43">
        <v>17</v>
      </c>
      <c r="H170" s="2">
        <v>1.78</v>
      </c>
      <c r="I170" s="2">
        <v>1.89</v>
      </c>
      <c r="J170" s="2"/>
      <c r="K170" s="2"/>
      <c r="L170" s="2"/>
      <c r="M170" s="2"/>
      <c r="N170" s="2"/>
      <c r="O170" s="43">
        <v>0</v>
      </c>
      <c r="P170" s="2"/>
      <c r="Q170" s="2"/>
      <c r="R170" s="2"/>
      <c r="S170" s="2"/>
      <c r="T170" s="2"/>
      <c r="U170" s="3"/>
      <c r="V170" s="3"/>
      <c r="W170" s="9"/>
      <c r="X170" s="10" t="s">
        <v>259</v>
      </c>
    </row>
    <row r="171" spans="1:24">
      <c r="A171" s="43"/>
      <c r="B171" s="2"/>
      <c r="C171" s="2"/>
      <c r="D171" s="43"/>
      <c r="E171" s="2"/>
      <c r="F171" s="2"/>
      <c r="G171" s="43"/>
      <c r="H171" s="2" t="s">
        <v>2</v>
      </c>
      <c r="I171" s="2" t="s">
        <v>2</v>
      </c>
      <c r="J171" s="2"/>
      <c r="K171" s="2"/>
      <c r="L171" s="2"/>
      <c r="M171" s="2"/>
      <c r="N171" s="2"/>
      <c r="O171" s="43"/>
      <c r="P171" s="2"/>
      <c r="Q171" s="2"/>
      <c r="R171" s="2"/>
      <c r="S171" s="2"/>
      <c r="T171" s="2"/>
      <c r="U171" s="3"/>
      <c r="V171" s="3"/>
      <c r="W171" s="9"/>
      <c r="X171" s="10"/>
    </row>
    <row r="172" spans="1:24">
      <c r="A172" s="43">
        <v>357</v>
      </c>
      <c r="B172" s="2">
        <v>72</v>
      </c>
      <c r="C172" s="2" t="s">
        <v>1</v>
      </c>
      <c r="D172" s="43">
        <v>1</v>
      </c>
      <c r="E172" s="2">
        <v>1</v>
      </c>
      <c r="F172" s="2">
        <v>0</v>
      </c>
      <c r="G172" s="43">
        <v>55</v>
      </c>
      <c r="H172" s="2">
        <v>0</v>
      </c>
      <c r="I172" s="2">
        <v>0.55000000000000004</v>
      </c>
      <c r="J172" s="3"/>
      <c r="K172" s="2"/>
      <c r="L172" s="2"/>
      <c r="M172" s="2"/>
      <c r="N172" s="2"/>
      <c r="O172" s="43">
        <v>0</v>
      </c>
      <c r="P172" s="2"/>
      <c r="Q172" s="2"/>
      <c r="R172" s="2"/>
      <c r="S172" s="2"/>
      <c r="T172" s="2"/>
      <c r="U172" s="3"/>
      <c r="V172" s="3"/>
      <c r="W172" s="9"/>
      <c r="X172" s="10" t="s">
        <v>259</v>
      </c>
    </row>
    <row r="173" spans="1:24">
      <c r="A173" s="43">
        <v>357</v>
      </c>
      <c r="B173" s="2">
        <v>72</v>
      </c>
      <c r="C173" s="2" t="s">
        <v>1</v>
      </c>
      <c r="D173" s="43">
        <v>1</v>
      </c>
      <c r="E173" s="2">
        <v>1</v>
      </c>
      <c r="F173" s="2">
        <v>55</v>
      </c>
      <c r="G173" s="43">
        <v>69</v>
      </c>
      <c r="H173" s="2">
        <v>0.55000000000000004</v>
      </c>
      <c r="I173" s="2">
        <v>0.69</v>
      </c>
      <c r="J173" s="3"/>
      <c r="K173" s="2" t="s">
        <v>54</v>
      </c>
      <c r="L173" s="2"/>
      <c r="M173" s="2"/>
      <c r="N173" s="2"/>
      <c r="O173" s="43"/>
      <c r="P173" s="2"/>
      <c r="Q173" s="2">
        <v>0</v>
      </c>
      <c r="R173" s="2"/>
      <c r="S173" s="2"/>
      <c r="T173" s="2"/>
      <c r="U173" s="3"/>
      <c r="V173" s="3"/>
      <c r="W173" s="9"/>
      <c r="X173" s="10" t="s">
        <v>259</v>
      </c>
    </row>
    <row r="174" spans="1:24">
      <c r="A174" s="43">
        <v>357</v>
      </c>
      <c r="B174" s="2">
        <v>72</v>
      </c>
      <c r="C174" s="2" t="s">
        <v>1</v>
      </c>
      <c r="D174" s="43">
        <v>3</v>
      </c>
      <c r="E174" s="2">
        <v>1</v>
      </c>
      <c r="F174" s="2">
        <v>0</v>
      </c>
      <c r="G174" s="43">
        <v>31</v>
      </c>
      <c r="H174" s="2">
        <v>3.44</v>
      </c>
      <c r="I174" s="2">
        <v>3.75</v>
      </c>
      <c r="J174" s="2"/>
      <c r="K174" s="2" t="s">
        <v>8</v>
      </c>
      <c r="L174" s="2"/>
      <c r="M174" s="2"/>
      <c r="N174" s="2"/>
      <c r="O174" s="43">
        <v>0</v>
      </c>
      <c r="P174" s="2"/>
      <c r="Q174" s="2"/>
      <c r="R174" s="2"/>
      <c r="S174" s="2"/>
      <c r="T174" s="2"/>
      <c r="U174" s="3"/>
      <c r="V174" s="3"/>
      <c r="W174" s="9"/>
      <c r="X174" s="10"/>
    </row>
    <row r="175" spans="1:24" ht="30">
      <c r="A175" s="43">
        <v>357</v>
      </c>
      <c r="B175" s="2">
        <v>72</v>
      </c>
      <c r="C175" s="2" t="s">
        <v>1</v>
      </c>
      <c r="D175" s="43">
        <v>3</v>
      </c>
      <c r="E175" s="2">
        <v>1</v>
      </c>
      <c r="F175" s="2">
        <v>31</v>
      </c>
      <c r="G175" s="43">
        <v>41</v>
      </c>
      <c r="H175" s="2">
        <v>3.75</v>
      </c>
      <c r="I175" s="2">
        <v>3.85</v>
      </c>
      <c r="J175" s="2"/>
      <c r="K175" s="2" t="s">
        <v>54</v>
      </c>
      <c r="L175" s="2"/>
      <c r="M175" s="2"/>
      <c r="N175" s="2"/>
      <c r="O175" s="2"/>
      <c r="P175" s="2"/>
      <c r="Q175" s="2"/>
      <c r="R175" s="2"/>
      <c r="S175" s="2"/>
      <c r="T175" s="2"/>
      <c r="U175" s="3"/>
      <c r="V175" s="3" t="s">
        <v>259</v>
      </c>
      <c r="W175" s="9"/>
      <c r="X175" s="10"/>
    </row>
    <row r="176" spans="1:24">
      <c r="A176" s="43">
        <v>357</v>
      </c>
      <c r="B176" s="2">
        <v>72</v>
      </c>
      <c r="C176" s="2" t="s">
        <v>1</v>
      </c>
      <c r="D176" s="43">
        <v>5</v>
      </c>
      <c r="E176" s="2">
        <v>1</v>
      </c>
      <c r="F176" s="2">
        <v>0</v>
      </c>
      <c r="G176" s="43">
        <v>38</v>
      </c>
      <c r="H176" s="2">
        <v>5.9850000000000003</v>
      </c>
      <c r="I176" s="2">
        <v>6.3650000000000002</v>
      </c>
      <c r="J176" s="2"/>
      <c r="K176" s="2"/>
      <c r="L176" s="2"/>
      <c r="M176" s="2"/>
      <c r="N176" s="2"/>
      <c r="O176" s="43">
        <v>0</v>
      </c>
      <c r="P176" s="2"/>
      <c r="Q176" s="2"/>
      <c r="R176" s="2"/>
      <c r="S176" s="2"/>
      <c r="T176" s="2"/>
      <c r="U176" s="3"/>
      <c r="V176" s="3"/>
      <c r="W176" s="9"/>
      <c r="X176" s="10"/>
    </row>
    <row r="177" spans="1:24">
      <c r="A177" s="43">
        <v>357</v>
      </c>
      <c r="B177" s="2">
        <v>72</v>
      </c>
      <c r="C177" s="2" t="s">
        <v>1</v>
      </c>
      <c r="D177" s="43">
        <v>5</v>
      </c>
      <c r="E177" s="2">
        <v>1</v>
      </c>
      <c r="F177" s="2">
        <v>38</v>
      </c>
      <c r="G177" s="43">
        <v>58</v>
      </c>
      <c r="H177" s="2">
        <v>6.3650000000000002</v>
      </c>
      <c r="I177" s="2">
        <v>6.5650000000000004</v>
      </c>
      <c r="J177" s="2"/>
      <c r="K177" s="2" t="s">
        <v>54</v>
      </c>
      <c r="L177" s="2"/>
      <c r="M177" s="2"/>
      <c r="N177" s="2"/>
      <c r="O177" s="2"/>
      <c r="P177" s="2"/>
      <c r="Q177" s="2">
        <v>0</v>
      </c>
      <c r="R177" s="2"/>
      <c r="S177" s="2"/>
      <c r="T177" s="2"/>
      <c r="U177" s="3"/>
      <c r="V177" s="3"/>
      <c r="W177" s="9"/>
      <c r="X177" s="10"/>
    </row>
    <row r="178" spans="1:24">
      <c r="A178" s="2">
        <v>357</v>
      </c>
      <c r="B178" s="2">
        <v>72</v>
      </c>
      <c r="C178" s="2" t="s">
        <v>1</v>
      </c>
      <c r="D178" s="2">
        <v>5</v>
      </c>
      <c r="E178" s="2" t="s">
        <v>4</v>
      </c>
      <c r="F178" s="2">
        <v>5</v>
      </c>
      <c r="G178" s="2">
        <v>8</v>
      </c>
      <c r="H178" s="2">
        <v>6.6150000000000002</v>
      </c>
      <c r="I178" s="2">
        <v>6.6450000000000005</v>
      </c>
      <c r="J178" s="46"/>
      <c r="K178" s="46"/>
      <c r="L178" s="76"/>
      <c r="M178" s="76"/>
      <c r="N178" s="46"/>
      <c r="O178" s="43">
        <v>0</v>
      </c>
      <c r="P178" s="46"/>
      <c r="Q178" s="46"/>
      <c r="R178" s="76"/>
      <c r="S178" s="76"/>
      <c r="T178" s="76"/>
      <c r="U178" s="58"/>
      <c r="V178" s="58"/>
      <c r="W178" s="50"/>
      <c r="X178" s="60"/>
    </row>
    <row r="179" spans="1:24">
      <c r="A179" s="43">
        <v>357</v>
      </c>
      <c r="B179" s="2">
        <v>72</v>
      </c>
      <c r="C179" s="2" t="s">
        <v>1</v>
      </c>
      <c r="D179" s="2">
        <v>6</v>
      </c>
      <c r="E179" s="2">
        <v>1</v>
      </c>
      <c r="F179" s="2">
        <v>0</v>
      </c>
      <c r="G179" s="43">
        <v>80</v>
      </c>
      <c r="H179" s="2">
        <v>7.7050000000000001</v>
      </c>
      <c r="I179" s="2">
        <v>8.5050000000000008</v>
      </c>
      <c r="J179" s="2"/>
      <c r="K179" s="2"/>
      <c r="L179" s="2"/>
      <c r="M179" s="2"/>
      <c r="N179" s="2"/>
      <c r="O179" s="2">
        <v>0</v>
      </c>
      <c r="P179" s="2"/>
      <c r="Q179" s="2"/>
      <c r="R179" s="2"/>
      <c r="S179" s="2"/>
      <c r="T179" s="2"/>
      <c r="U179" s="3"/>
      <c r="V179" s="3"/>
      <c r="W179" s="9"/>
      <c r="X179" s="10"/>
    </row>
    <row r="180" spans="1:24">
      <c r="A180" s="2">
        <v>357</v>
      </c>
      <c r="B180" s="2">
        <v>72</v>
      </c>
      <c r="C180" s="2" t="s">
        <v>1</v>
      </c>
      <c r="D180" s="2">
        <v>6</v>
      </c>
      <c r="E180" s="2" t="s">
        <v>4</v>
      </c>
      <c r="F180" s="2">
        <v>0</v>
      </c>
      <c r="G180" s="2">
        <v>11</v>
      </c>
      <c r="H180" s="2">
        <v>8.5050000000000008</v>
      </c>
      <c r="I180" s="2">
        <v>8.6150000000000002</v>
      </c>
      <c r="J180" s="2"/>
      <c r="K180" s="43"/>
      <c r="L180" s="2"/>
      <c r="M180" s="2"/>
      <c r="N180" s="2"/>
      <c r="O180" s="2">
        <v>0</v>
      </c>
      <c r="P180" s="2"/>
      <c r="Q180" s="2"/>
      <c r="R180" s="2"/>
      <c r="S180" s="2"/>
      <c r="T180" s="2"/>
      <c r="U180" s="3"/>
      <c r="V180" s="3"/>
      <c r="W180" s="9"/>
      <c r="X180" s="10"/>
    </row>
    <row r="181" spans="1:24">
      <c r="A181" s="43">
        <v>357</v>
      </c>
      <c r="B181" s="2">
        <v>72</v>
      </c>
      <c r="C181" s="2" t="s">
        <v>1</v>
      </c>
      <c r="D181" s="43">
        <v>7</v>
      </c>
      <c r="E181" s="2">
        <v>1</v>
      </c>
      <c r="F181" s="2">
        <v>0</v>
      </c>
      <c r="G181" s="2">
        <v>27</v>
      </c>
      <c r="H181" s="2">
        <v>8.9879999999999995</v>
      </c>
      <c r="I181" s="2">
        <v>9.2579999999999991</v>
      </c>
      <c r="J181" s="46" t="s">
        <v>9</v>
      </c>
      <c r="K181" s="46"/>
      <c r="L181" s="76"/>
      <c r="M181" s="76"/>
      <c r="N181" s="46"/>
      <c r="O181" s="46">
        <v>0</v>
      </c>
      <c r="P181" s="46"/>
      <c r="Q181" s="46"/>
      <c r="R181" s="76"/>
      <c r="S181" s="76"/>
      <c r="T181" s="76"/>
      <c r="U181" s="58"/>
      <c r="V181" s="58"/>
      <c r="W181" s="50"/>
      <c r="X181" s="60"/>
    </row>
    <row r="182" spans="1:24">
      <c r="A182" s="43">
        <v>357</v>
      </c>
      <c r="B182" s="2">
        <v>72</v>
      </c>
      <c r="C182" s="2" t="s">
        <v>1</v>
      </c>
      <c r="D182" s="43">
        <v>7</v>
      </c>
      <c r="E182" s="2">
        <v>1</v>
      </c>
      <c r="F182" s="2">
        <v>27</v>
      </c>
      <c r="G182" s="2">
        <v>34</v>
      </c>
      <c r="H182" s="2">
        <v>9.2579999999999991</v>
      </c>
      <c r="I182" s="2">
        <v>9.3279999999999994</v>
      </c>
      <c r="J182" s="46" t="s">
        <v>659</v>
      </c>
      <c r="K182" s="46"/>
      <c r="L182" s="76"/>
      <c r="M182" s="76"/>
      <c r="N182" s="46">
        <v>2</v>
      </c>
      <c r="O182" s="46">
        <v>1</v>
      </c>
      <c r="P182" s="46"/>
      <c r="Q182" s="46"/>
      <c r="R182" s="76"/>
      <c r="S182" s="76"/>
      <c r="T182" s="76"/>
      <c r="U182" s="58"/>
      <c r="V182" s="58"/>
      <c r="W182" s="50"/>
      <c r="X182" s="60"/>
    </row>
    <row r="183" spans="1:24">
      <c r="A183" s="43">
        <v>357</v>
      </c>
      <c r="B183" s="2">
        <v>72</v>
      </c>
      <c r="C183" s="2" t="s">
        <v>1</v>
      </c>
      <c r="D183" s="43">
        <v>7</v>
      </c>
      <c r="E183" s="2">
        <v>1</v>
      </c>
      <c r="F183" s="46">
        <v>34</v>
      </c>
      <c r="G183" s="46">
        <v>37</v>
      </c>
      <c r="H183" s="2">
        <v>9.3279999999999994</v>
      </c>
      <c r="I183" s="2">
        <v>9.3579999999999988</v>
      </c>
      <c r="J183" s="46" t="s">
        <v>660</v>
      </c>
      <c r="K183" s="46"/>
      <c r="L183" s="76"/>
      <c r="M183" s="76"/>
      <c r="N183" s="46">
        <v>2</v>
      </c>
      <c r="O183" s="46">
        <v>4</v>
      </c>
      <c r="P183" s="46"/>
      <c r="Q183" s="46"/>
      <c r="R183" s="76"/>
      <c r="S183" s="76"/>
      <c r="T183" s="76"/>
      <c r="U183" s="58"/>
      <c r="V183" s="58"/>
      <c r="W183" s="50"/>
      <c r="X183" s="60" t="s">
        <v>661</v>
      </c>
    </row>
    <row r="184" spans="1:24">
      <c r="A184" s="43">
        <v>357</v>
      </c>
      <c r="B184" s="2">
        <v>72</v>
      </c>
      <c r="C184" s="2" t="s">
        <v>1</v>
      </c>
      <c r="D184" s="43">
        <v>7</v>
      </c>
      <c r="E184" s="2">
        <v>1</v>
      </c>
      <c r="F184" s="46">
        <v>37</v>
      </c>
      <c r="G184" s="46">
        <v>58</v>
      </c>
      <c r="H184" s="2">
        <v>9.3579999999999988</v>
      </c>
      <c r="I184" s="2">
        <v>9.5679999999999996</v>
      </c>
      <c r="J184" s="46" t="s">
        <v>660</v>
      </c>
      <c r="K184" s="46"/>
      <c r="L184" s="76"/>
      <c r="M184" s="76"/>
      <c r="N184" s="46">
        <v>2</v>
      </c>
      <c r="O184" s="46">
        <v>4</v>
      </c>
      <c r="P184" s="46"/>
      <c r="Q184" s="46"/>
      <c r="R184" s="76"/>
      <c r="S184" s="76"/>
      <c r="T184" s="76"/>
      <c r="U184" s="58"/>
      <c r="V184" s="58"/>
      <c r="W184" s="50"/>
      <c r="X184" s="60" t="s">
        <v>662</v>
      </c>
    </row>
    <row r="185" spans="1:24">
      <c r="A185" s="43">
        <v>357</v>
      </c>
      <c r="B185" s="2">
        <v>72</v>
      </c>
      <c r="C185" s="2" t="s">
        <v>1</v>
      </c>
      <c r="D185" s="43">
        <v>7</v>
      </c>
      <c r="E185" s="2">
        <v>1</v>
      </c>
      <c r="F185" s="2">
        <v>58</v>
      </c>
      <c r="G185" s="2">
        <v>65</v>
      </c>
      <c r="H185" s="2">
        <v>9.5679999999999996</v>
      </c>
      <c r="I185" s="2">
        <v>9.6379999999999999</v>
      </c>
      <c r="J185" s="46" t="s">
        <v>660</v>
      </c>
      <c r="K185" s="46"/>
      <c r="L185" s="76"/>
      <c r="M185" s="76"/>
      <c r="N185" s="46">
        <v>2</v>
      </c>
      <c r="O185" s="46">
        <v>5</v>
      </c>
      <c r="P185" s="46"/>
      <c r="Q185" s="46"/>
      <c r="R185" s="76"/>
      <c r="S185" s="76"/>
      <c r="T185" s="76"/>
      <c r="U185" s="58"/>
      <c r="V185" s="58"/>
      <c r="W185" s="50"/>
      <c r="X185" s="60" t="s">
        <v>663</v>
      </c>
    </row>
    <row r="186" spans="1:24">
      <c r="A186" s="43">
        <v>357</v>
      </c>
      <c r="B186" s="2">
        <v>72</v>
      </c>
      <c r="C186" s="2" t="s">
        <v>1</v>
      </c>
      <c r="D186" s="43">
        <v>7</v>
      </c>
      <c r="E186" s="2">
        <v>1</v>
      </c>
      <c r="F186" s="2">
        <v>58</v>
      </c>
      <c r="G186" s="2">
        <v>83</v>
      </c>
      <c r="H186" s="2">
        <v>9.5679999999999996</v>
      </c>
      <c r="I186" s="2">
        <v>9.8179999999999996</v>
      </c>
      <c r="J186" s="46"/>
      <c r="K186" s="46"/>
      <c r="L186" s="76"/>
      <c r="M186" s="76"/>
      <c r="N186" s="46">
        <v>2</v>
      </c>
      <c r="O186" s="46">
        <v>0</v>
      </c>
      <c r="P186" s="46"/>
      <c r="Q186" s="46"/>
      <c r="R186" s="76"/>
      <c r="S186" s="76"/>
      <c r="T186" s="76"/>
      <c r="U186" s="58"/>
      <c r="V186" s="58"/>
      <c r="W186" s="50"/>
      <c r="X186" s="60"/>
    </row>
    <row r="187" spans="1:24">
      <c r="A187" s="43">
        <v>357</v>
      </c>
      <c r="B187" s="2">
        <v>72</v>
      </c>
      <c r="C187" s="2" t="s">
        <v>1</v>
      </c>
      <c r="D187" s="43">
        <v>7</v>
      </c>
      <c r="E187" s="2">
        <v>1</v>
      </c>
      <c r="F187" s="2">
        <v>83</v>
      </c>
      <c r="G187" s="2">
        <v>94</v>
      </c>
      <c r="H187" s="2">
        <v>9.8179999999999996</v>
      </c>
      <c r="I187" s="2">
        <v>9.927999999999999</v>
      </c>
      <c r="J187" s="46" t="s">
        <v>664</v>
      </c>
      <c r="K187" s="46"/>
      <c r="L187" s="76"/>
      <c r="M187" s="76"/>
      <c r="N187" s="46">
        <v>2</v>
      </c>
      <c r="O187" s="46">
        <v>1</v>
      </c>
      <c r="P187" s="46"/>
      <c r="Q187" s="46"/>
      <c r="R187" s="76"/>
      <c r="S187" s="76"/>
      <c r="T187" s="76"/>
      <c r="U187" s="58"/>
      <c r="V187" s="58"/>
      <c r="W187" s="50"/>
      <c r="X187" s="60" t="s">
        <v>664</v>
      </c>
    </row>
    <row r="188" spans="1:24">
      <c r="A188" s="43">
        <v>357</v>
      </c>
      <c r="B188" s="2">
        <v>72</v>
      </c>
      <c r="C188" s="2" t="s">
        <v>1</v>
      </c>
      <c r="D188" s="43">
        <v>7</v>
      </c>
      <c r="E188" s="2">
        <v>1</v>
      </c>
      <c r="F188" s="2">
        <v>94</v>
      </c>
      <c r="G188" s="2">
        <v>103</v>
      </c>
      <c r="H188" s="2">
        <v>9.927999999999999</v>
      </c>
      <c r="I188" s="2">
        <v>10.017999999999999</v>
      </c>
      <c r="J188" s="46" t="s">
        <v>665</v>
      </c>
      <c r="K188" s="46"/>
      <c r="L188" s="76"/>
      <c r="M188" s="76"/>
      <c r="N188" s="46">
        <v>2</v>
      </c>
      <c r="O188" s="46">
        <v>5</v>
      </c>
      <c r="P188" s="46"/>
      <c r="Q188" s="46"/>
      <c r="R188" s="76"/>
      <c r="S188" s="76"/>
      <c r="T188" s="76"/>
      <c r="U188" s="58"/>
      <c r="V188" s="58"/>
      <c r="W188" s="50"/>
      <c r="X188" s="60" t="s">
        <v>666</v>
      </c>
    </row>
    <row r="189" spans="1:24">
      <c r="A189" s="2">
        <v>357</v>
      </c>
      <c r="B189" s="46">
        <v>72</v>
      </c>
      <c r="C189" s="46" t="s">
        <v>1</v>
      </c>
      <c r="D189" s="46">
        <v>7</v>
      </c>
      <c r="E189" s="46">
        <v>1</v>
      </c>
      <c r="F189" s="46">
        <v>103</v>
      </c>
      <c r="G189" s="46">
        <v>130</v>
      </c>
      <c r="H189" s="2">
        <v>10.017999999999999</v>
      </c>
      <c r="I189" s="2">
        <v>10.288</v>
      </c>
      <c r="J189" s="46"/>
      <c r="K189" s="46" t="s">
        <v>54</v>
      </c>
      <c r="L189" s="46"/>
      <c r="M189" s="46"/>
      <c r="N189" s="46"/>
      <c r="O189" s="46"/>
      <c r="P189" s="46"/>
      <c r="Q189" s="46"/>
      <c r="R189" s="76"/>
      <c r="S189" s="76"/>
      <c r="T189" s="76"/>
      <c r="U189" s="58"/>
      <c r="V189" s="58"/>
      <c r="W189" s="50"/>
      <c r="X189" s="60"/>
    </row>
    <row r="190" spans="1:24">
      <c r="A190" s="43">
        <v>357</v>
      </c>
      <c r="B190" s="2">
        <v>72</v>
      </c>
      <c r="C190" s="2" t="s">
        <v>1</v>
      </c>
      <c r="D190" s="43">
        <v>7</v>
      </c>
      <c r="E190" s="2" t="s">
        <v>4</v>
      </c>
      <c r="F190" s="2">
        <v>0</v>
      </c>
      <c r="G190" s="2">
        <v>14</v>
      </c>
      <c r="H190" s="2">
        <v>10.288</v>
      </c>
      <c r="I190" s="2">
        <v>10.428000000000001</v>
      </c>
      <c r="J190" s="46" t="s">
        <v>540</v>
      </c>
      <c r="K190" s="46"/>
      <c r="L190" s="76">
        <v>130</v>
      </c>
      <c r="M190" s="76">
        <v>70</v>
      </c>
      <c r="N190" s="46"/>
      <c r="O190" s="46">
        <v>1</v>
      </c>
      <c r="P190" s="46"/>
      <c r="Q190" s="46"/>
      <c r="R190" s="76"/>
      <c r="S190" s="76"/>
      <c r="T190" s="76"/>
      <c r="U190" s="58"/>
      <c r="V190" s="58"/>
      <c r="W190" s="50"/>
      <c r="X190" s="60" t="s">
        <v>667</v>
      </c>
    </row>
    <row r="191" spans="1:24">
      <c r="A191" s="43">
        <v>357</v>
      </c>
      <c r="B191" s="2">
        <v>72</v>
      </c>
      <c r="C191" s="2" t="s">
        <v>1</v>
      </c>
      <c r="D191" s="43">
        <v>8</v>
      </c>
      <c r="E191" s="2">
        <v>1</v>
      </c>
      <c r="F191" s="2">
        <v>0</v>
      </c>
      <c r="G191" s="2">
        <v>10</v>
      </c>
      <c r="H191" s="2">
        <v>10.708</v>
      </c>
      <c r="I191" s="2">
        <v>10.808</v>
      </c>
      <c r="J191" s="46"/>
      <c r="K191" s="46"/>
      <c r="L191" s="76"/>
      <c r="M191" s="76"/>
      <c r="N191" s="46"/>
      <c r="O191" s="46">
        <v>0</v>
      </c>
      <c r="P191" s="46"/>
      <c r="Q191" s="46"/>
      <c r="R191" s="76"/>
      <c r="S191" s="76"/>
      <c r="T191" s="76"/>
      <c r="U191" s="58"/>
      <c r="V191" s="58"/>
      <c r="W191" s="50"/>
      <c r="X191" s="60" t="s">
        <v>9</v>
      </c>
    </row>
    <row r="192" spans="1:24">
      <c r="A192" s="43">
        <v>357</v>
      </c>
      <c r="B192" s="2">
        <v>72</v>
      </c>
      <c r="C192" s="2" t="s">
        <v>1</v>
      </c>
      <c r="D192" s="43">
        <v>8</v>
      </c>
      <c r="E192" s="2">
        <v>1</v>
      </c>
      <c r="F192" s="2">
        <v>10</v>
      </c>
      <c r="G192" s="2">
        <v>18</v>
      </c>
      <c r="H192" s="2">
        <v>10.808</v>
      </c>
      <c r="I192" s="2">
        <v>10.888</v>
      </c>
      <c r="J192" s="46" t="s">
        <v>599</v>
      </c>
      <c r="K192" s="46"/>
      <c r="L192" s="76"/>
      <c r="M192" s="76"/>
      <c r="N192" s="46">
        <v>2</v>
      </c>
      <c r="O192" s="46">
        <v>1</v>
      </c>
      <c r="P192" s="46"/>
      <c r="Q192" s="46"/>
      <c r="R192" s="76"/>
      <c r="S192" s="76"/>
      <c r="T192" s="76"/>
      <c r="U192" s="58"/>
      <c r="V192" s="58"/>
      <c r="W192" s="50"/>
      <c r="X192" s="60" t="s">
        <v>668</v>
      </c>
    </row>
    <row r="193" spans="1:24">
      <c r="A193" s="43">
        <v>357</v>
      </c>
      <c r="B193" s="2">
        <v>72</v>
      </c>
      <c r="C193" s="2" t="s">
        <v>1</v>
      </c>
      <c r="D193" s="43">
        <v>8</v>
      </c>
      <c r="E193" s="2">
        <v>1</v>
      </c>
      <c r="F193" s="2">
        <v>18</v>
      </c>
      <c r="G193" s="2">
        <v>54</v>
      </c>
      <c r="H193" s="2">
        <v>10.888</v>
      </c>
      <c r="I193" s="2">
        <v>11.248000000000001</v>
      </c>
      <c r="J193" s="46" t="s">
        <v>599</v>
      </c>
      <c r="K193" s="46"/>
      <c r="L193" s="76"/>
      <c r="M193" s="76"/>
      <c r="N193" s="46">
        <v>2</v>
      </c>
      <c r="O193" s="46">
        <v>1</v>
      </c>
      <c r="P193" s="46"/>
      <c r="Q193" s="46"/>
      <c r="R193" s="76"/>
      <c r="S193" s="76"/>
      <c r="T193" s="76"/>
      <c r="U193" s="58"/>
      <c r="V193" s="58"/>
      <c r="W193" s="50"/>
      <c r="X193" s="60" t="s">
        <v>669</v>
      </c>
    </row>
    <row r="194" spans="1:24" ht="30">
      <c r="A194" s="43">
        <v>357</v>
      </c>
      <c r="B194" s="2">
        <v>72</v>
      </c>
      <c r="C194" s="2" t="s">
        <v>1</v>
      </c>
      <c r="D194" s="43">
        <v>8</v>
      </c>
      <c r="E194" s="2">
        <v>1</v>
      </c>
      <c r="F194" s="2">
        <v>54</v>
      </c>
      <c r="G194" s="2">
        <v>67</v>
      </c>
      <c r="H194" s="2">
        <v>11.248000000000001</v>
      </c>
      <c r="I194" s="2">
        <v>11.378</v>
      </c>
      <c r="J194" s="46" t="s">
        <v>660</v>
      </c>
      <c r="K194" s="46"/>
      <c r="L194" s="76"/>
      <c r="M194" s="76"/>
      <c r="N194" s="46"/>
      <c r="O194" s="46">
        <v>5</v>
      </c>
      <c r="P194" s="46"/>
      <c r="Q194" s="46"/>
      <c r="R194" s="76"/>
      <c r="S194" s="76"/>
      <c r="T194" s="76"/>
      <c r="U194" s="58"/>
      <c r="V194" s="58"/>
      <c r="W194" s="50" t="s">
        <v>670</v>
      </c>
      <c r="X194" s="60" t="s">
        <v>671</v>
      </c>
    </row>
    <row r="195" spans="1:24">
      <c r="A195" s="43">
        <v>357</v>
      </c>
      <c r="B195" s="2">
        <v>72</v>
      </c>
      <c r="C195" s="2" t="s">
        <v>1</v>
      </c>
      <c r="D195" s="43">
        <v>8</v>
      </c>
      <c r="E195" s="2">
        <v>1</v>
      </c>
      <c r="F195" s="2">
        <v>67</v>
      </c>
      <c r="G195" s="2">
        <v>80</v>
      </c>
      <c r="H195" s="2">
        <v>11.378</v>
      </c>
      <c r="I195" s="2">
        <v>11.508000000000001</v>
      </c>
      <c r="J195" s="46"/>
      <c r="K195" s="46"/>
      <c r="L195" s="76"/>
      <c r="M195" s="76"/>
      <c r="N195" s="46"/>
      <c r="O195" s="46">
        <v>0</v>
      </c>
      <c r="P195" s="46"/>
      <c r="Q195" s="46"/>
      <c r="R195" s="76"/>
      <c r="S195" s="76"/>
      <c r="T195" s="76"/>
      <c r="U195" s="58"/>
      <c r="V195" s="58"/>
      <c r="W195" s="50"/>
      <c r="X195" s="60" t="s">
        <v>672</v>
      </c>
    </row>
    <row r="196" spans="1:24">
      <c r="A196" s="46"/>
      <c r="B196" s="46"/>
      <c r="C196" s="46"/>
      <c r="D196" s="46"/>
      <c r="E196" s="46"/>
      <c r="F196" s="46"/>
      <c r="G196" s="46"/>
      <c r="H196" s="2" t="s">
        <v>2</v>
      </c>
      <c r="I196" s="2" t="s">
        <v>2</v>
      </c>
      <c r="J196" s="46"/>
      <c r="K196" s="46"/>
      <c r="L196" s="76"/>
      <c r="M196" s="76"/>
      <c r="N196" s="46"/>
      <c r="O196" s="46"/>
      <c r="P196" s="46"/>
      <c r="Q196" s="46"/>
      <c r="R196" s="76"/>
      <c r="S196" s="76"/>
      <c r="T196" s="76"/>
      <c r="U196" s="58"/>
      <c r="V196" s="58"/>
      <c r="W196" s="50"/>
      <c r="X196" s="60"/>
    </row>
    <row r="197" spans="1:24">
      <c r="A197" s="43">
        <v>357</v>
      </c>
      <c r="B197" s="2">
        <v>72</v>
      </c>
      <c r="C197" s="2" t="s">
        <v>1</v>
      </c>
      <c r="D197" s="43">
        <v>8</v>
      </c>
      <c r="E197" s="2">
        <v>2</v>
      </c>
      <c r="F197" s="2">
        <v>0</v>
      </c>
      <c r="G197" s="2">
        <v>7</v>
      </c>
      <c r="H197" s="2">
        <v>11.507999999999999</v>
      </c>
      <c r="I197" s="2">
        <v>11.577999999999999</v>
      </c>
      <c r="J197" s="46" t="s">
        <v>660</v>
      </c>
      <c r="K197" s="46"/>
      <c r="L197" s="76"/>
      <c r="M197" s="76"/>
      <c r="N197" s="46">
        <v>2</v>
      </c>
      <c r="O197" s="46">
        <v>4</v>
      </c>
      <c r="P197" s="46"/>
      <c r="Q197" s="46"/>
      <c r="R197" s="76"/>
      <c r="S197" s="76"/>
      <c r="T197" s="76"/>
      <c r="U197" s="58"/>
      <c r="V197" s="58"/>
      <c r="W197" s="50"/>
      <c r="X197" s="60" t="s">
        <v>673</v>
      </c>
    </row>
    <row r="198" spans="1:24" ht="30">
      <c r="A198" s="43">
        <v>357</v>
      </c>
      <c r="B198" s="2">
        <v>72</v>
      </c>
      <c r="C198" s="2" t="s">
        <v>1</v>
      </c>
      <c r="D198" s="43">
        <v>8</v>
      </c>
      <c r="E198" s="2">
        <v>2</v>
      </c>
      <c r="F198" s="2">
        <v>7</v>
      </c>
      <c r="G198" s="2">
        <v>30</v>
      </c>
      <c r="H198" s="2">
        <v>11.577999999999999</v>
      </c>
      <c r="I198" s="2">
        <v>11.808</v>
      </c>
      <c r="J198" s="46" t="s">
        <v>660</v>
      </c>
      <c r="K198" s="46"/>
      <c r="L198" s="76"/>
      <c r="M198" s="76"/>
      <c r="N198" s="46">
        <v>2</v>
      </c>
      <c r="O198" s="46">
        <v>2</v>
      </c>
      <c r="P198" s="46"/>
      <c r="Q198" s="46"/>
      <c r="R198" s="76"/>
      <c r="S198" s="76"/>
      <c r="T198" s="76"/>
      <c r="U198" s="58"/>
      <c r="V198" s="58"/>
      <c r="W198" s="50"/>
      <c r="X198" s="60" t="s">
        <v>674</v>
      </c>
    </row>
    <row r="199" spans="1:24">
      <c r="A199" s="43">
        <v>357</v>
      </c>
      <c r="B199" s="2">
        <v>72</v>
      </c>
      <c r="C199" s="2" t="s">
        <v>1</v>
      </c>
      <c r="D199" s="43">
        <v>8</v>
      </c>
      <c r="E199" s="2">
        <v>2</v>
      </c>
      <c r="F199" s="2">
        <v>30</v>
      </c>
      <c r="G199" s="2">
        <v>31</v>
      </c>
      <c r="H199" s="2">
        <v>11.808</v>
      </c>
      <c r="I199" s="2">
        <v>11.818</v>
      </c>
      <c r="J199" s="46"/>
      <c r="K199" s="46"/>
      <c r="L199" s="76"/>
      <c r="M199" s="76"/>
      <c r="N199" s="46">
        <v>2</v>
      </c>
      <c r="O199" s="46">
        <v>0</v>
      </c>
      <c r="P199" s="46"/>
      <c r="Q199" s="46"/>
      <c r="R199" s="76"/>
      <c r="S199" s="76"/>
      <c r="T199" s="76"/>
      <c r="U199" s="58"/>
      <c r="V199" s="58"/>
      <c r="W199" s="50"/>
      <c r="X199" s="60" t="s">
        <v>675</v>
      </c>
    </row>
    <row r="200" spans="1:24" ht="30">
      <c r="A200" s="43">
        <v>357</v>
      </c>
      <c r="B200" s="2">
        <v>72</v>
      </c>
      <c r="C200" s="2" t="s">
        <v>1</v>
      </c>
      <c r="D200" s="43">
        <v>8</v>
      </c>
      <c r="E200" s="2">
        <v>2</v>
      </c>
      <c r="F200" s="2">
        <v>31</v>
      </c>
      <c r="G200" s="2">
        <v>62</v>
      </c>
      <c r="H200" s="2">
        <v>11.818</v>
      </c>
      <c r="I200" s="2">
        <v>12.127999999999998</v>
      </c>
      <c r="J200" s="46" t="s">
        <v>660</v>
      </c>
      <c r="K200" s="46"/>
      <c r="L200" s="76"/>
      <c r="M200" s="76"/>
      <c r="N200" s="46">
        <v>2</v>
      </c>
      <c r="O200" s="46">
        <v>2</v>
      </c>
      <c r="P200" s="46"/>
      <c r="Q200" s="46"/>
      <c r="R200" s="76"/>
      <c r="S200" s="76"/>
      <c r="T200" s="76"/>
      <c r="U200" s="58"/>
      <c r="V200" s="58"/>
      <c r="W200" s="50"/>
      <c r="X200" s="60" t="s">
        <v>674</v>
      </c>
    </row>
    <row r="201" spans="1:24">
      <c r="A201" s="43">
        <v>357</v>
      </c>
      <c r="B201" s="2">
        <v>72</v>
      </c>
      <c r="C201" s="2" t="s">
        <v>1</v>
      </c>
      <c r="D201" s="43">
        <v>8</v>
      </c>
      <c r="E201" s="2">
        <v>2</v>
      </c>
      <c r="F201" s="2">
        <v>62</v>
      </c>
      <c r="G201" s="2">
        <v>66</v>
      </c>
      <c r="H201" s="2">
        <v>12.127999999999998</v>
      </c>
      <c r="I201" s="2">
        <v>12.167999999999999</v>
      </c>
      <c r="J201" s="46" t="s">
        <v>660</v>
      </c>
      <c r="K201" s="46"/>
      <c r="L201" s="76"/>
      <c r="M201" s="76"/>
      <c r="N201" s="46">
        <v>2</v>
      </c>
      <c r="O201" s="46">
        <v>4</v>
      </c>
      <c r="P201" s="46"/>
      <c r="Q201" s="46"/>
      <c r="R201" s="76"/>
      <c r="S201" s="76"/>
      <c r="T201" s="76"/>
      <c r="U201" s="58"/>
      <c r="V201" s="58"/>
      <c r="W201" s="50"/>
      <c r="X201" s="60" t="s">
        <v>676</v>
      </c>
    </row>
    <row r="202" spans="1:24">
      <c r="A202" s="43">
        <v>357</v>
      </c>
      <c r="B202" s="2">
        <v>72</v>
      </c>
      <c r="C202" s="2" t="s">
        <v>1</v>
      </c>
      <c r="D202" s="43">
        <v>8</v>
      </c>
      <c r="E202" s="2">
        <v>2</v>
      </c>
      <c r="F202" s="2">
        <v>66</v>
      </c>
      <c r="G202" s="2">
        <v>78</v>
      </c>
      <c r="H202" s="2">
        <v>12.167999999999999</v>
      </c>
      <c r="I202" s="2">
        <v>12.287999999999998</v>
      </c>
      <c r="J202" s="46" t="s">
        <v>660</v>
      </c>
      <c r="K202" s="46"/>
      <c r="L202" s="76"/>
      <c r="M202" s="76"/>
      <c r="N202" s="46">
        <v>2</v>
      </c>
      <c r="O202" s="46">
        <v>2</v>
      </c>
      <c r="P202" s="46"/>
      <c r="Q202" s="46"/>
      <c r="R202" s="76"/>
      <c r="S202" s="76"/>
      <c r="T202" s="76"/>
      <c r="U202" s="58"/>
      <c r="V202" s="58"/>
      <c r="W202" s="50"/>
      <c r="X202" s="60" t="s">
        <v>677</v>
      </c>
    </row>
    <row r="203" spans="1:24">
      <c r="A203" s="2">
        <v>357</v>
      </c>
      <c r="B203" s="2">
        <v>72</v>
      </c>
      <c r="C203" s="2" t="s">
        <v>1</v>
      </c>
      <c r="D203" s="43">
        <v>8</v>
      </c>
      <c r="E203" s="2" t="s">
        <v>4</v>
      </c>
      <c r="F203" s="2">
        <v>0</v>
      </c>
      <c r="G203" s="2">
        <v>20</v>
      </c>
      <c r="H203" s="2">
        <v>12.278</v>
      </c>
      <c r="I203" s="2">
        <v>12.478</v>
      </c>
      <c r="J203" s="46"/>
      <c r="K203" s="46" t="s">
        <v>54</v>
      </c>
      <c r="L203" s="46"/>
      <c r="M203" s="46"/>
      <c r="N203" s="46"/>
      <c r="O203" s="46"/>
      <c r="P203" s="46"/>
      <c r="Q203" s="46"/>
      <c r="R203" s="76"/>
      <c r="S203" s="76"/>
      <c r="T203" s="76"/>
      <c r="U203" s="58"/>
      <c r="V203" s="58"/>
      <c r="W203" s="50"/>
      <c r="X203" s="60"/>
    </row>
    <row r="205" spans="1:24">
      <c r="A205" s="1">
        <v>357</v>
      </c>
      <c r="B205" s="1">
        <v>74</v>
      </c>
      <c r="C205" s="1" t="s">
        <v>0</v>
      </c>
      <c r="D205" s="1">
        <v>1</v>
      </c>
      <c r="E205" s="1">
        <v>1</v>
      </c>
      <c r="F205" s="1">
        <v>0</v>
      </c>
      <c r="G205" s="1">
        <v>86</v>
      </c>
      <c r="H205" s="46">
        <v>0</v>
      </c>
      <c r="I205" s="46">
        <v>0.86</v>
      </c>
      <c r="J205" s="46"/>
      <c r="K205" s="46"/>
      <c r="L205" s="46"/>
      <c r="M205" s="46"/>
      <c r="N205" s="46"/>
      <c r="O205" s="46">
        <v>0</v>
      </c>
      <c r="P205" s="46"/>
      <c r="Q205" s="46"/>
      <c r="R205" s="46"/>
      <c r="S205" s="46"/>
      <c r="T205" s="46"/>
      <c r="U205" s="58"/>
      <c r="V205" s="58"/>
      <c r="W205" s="50"/>
      <c r="X205" s="60" t="s">
        <v>5</v>
      </c>
    </row>
    <row r="206" spans="1:24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76"/>
      <c r="M206" s="76"/>
      <c r="N206" s="46"/>
      <c r="O206" s="46"/>
      <c r="P206" s="46"/>
      <c r="Q206" s="46"/>
      <c r="R206" s="76"/>
      <c r="S206" s="76"/>
      <c r="T206" s="76"/>
      <c r="U206" s="58"/>
      <c r="V206" s="58"/>
      <c r="W206" s="50"/>
      <c r="X206" s="60"/>
    </row>
    <row r="207" spans="1:24" ht="30">
      <c r="A207" s="46">
        <v>357</v>
      </c>
      <c r="B207" s="46">
        <v>75</v>
      </c>
      <c r="C207" s="46" t="s">
        <v>0</v>
      </c>
      <c r="D207" s="46">
        <v>1</v>
      </c>
      <c r="E207" s="46">
        <v>1</v>
      </c>
      <c r="F207" s="2">
        <v>0</v>
      </c>
      <c r="G207" s="2">
        <v>52</v>
      </c>
      <c r="H207" s="2">
        <v>0</v>
      </c>
      <c r="I207" s="2">
        <v>0.52</v>
      </c>
      <c r="J207" s="2"/>
      <c r="K207" s="2"/>
      <c r="L207" s="2"/>
      <c r="M207" s="2"/>
      <c r="N207" s="2">
        <v>0</v>
      </c>
      <c r="O207" s="43">
        <v>9.9999999999999995E-7</v>
      </c>
      <c r="P207" s="2"/>
      <c r="Q207" s="2"/>
      <c r="R207" s="2"/>
      <c r="S207" s="2"/>
      <c r="T207" s="2"/>
      <c r="U207" s="3"/>
      <c r="V207" s="3"/>
      <c r="W207" s="9"/>
      <c r="X207" s="10" t="s">
        <v>703</v>
      </c>
    </row>
    <row r="208" spans="1:24">
      <c r="A208" s="1">
        <v>357</v>
      </c>
      <c r="B208" s="1">
        <v>75</v>
      </c>
      <c r="C208" s="1" t="s">
        <v>0</v>
      </c>
      <c r="D208" s="1">
        <v>1</v>
      </c>
      <c r="E208" s="1" t="s">
        <v>4</v>
      </c>
      <c r="F208" s="2">
        <v>0</v>
      </c>
      <c r="G208" s="43">
        <v>8</v>
      </c>
      <c r="H208" s="2">
        <v>0.52</v>
      </c>
      <c r="I208" s="2">
        <v>0.6</v>
      </c>
      <c r="J208" s="2"/>
      <c r="K208" s="2" t="s">
        <v>54</v>
      </c>
      <c r="L208" s="2"/>
      <c r="M208" s="2"/>
      <c r="N208" s="2"/>
      <c r="O208" s="43">
        <v>9.9999999999999995E-7</v>
      </c>
      <c r="P208" s="2"/>
      <c r="Q208" s="2"/>
      <c r="R208" s="2"/>
      <c r="S208" s="2"/>
      <c r="T208" s="2"/>
      <c r="U208" s="3"/>
      <c r="V208" s="3"/>
      <c r="W208" s="9"/>
      <c r="X208" s="10"/>
    </row>
    <row r="209" spans="1:24">
      <c r="A209" s="1">
        <v>357</v>
      </c>
      <c r="B209" s="1">
        <v>75</v>
      </c>
      <c r="C209" s="1" t="s">
        <v>0</v>
      </c>
      <c r="D209" s="1">
        <v>1</v>
      </c>
      <c r="E209" s="1" t="s">
        <v>4</v>
      </c>
      <c r="F209" s="2">
        <v>8</v>
      </c>
      <c r="G209" s="43">
        <v>13</v>
      </c>
      <c r="H209" s="2">
        <v>0.6</v>
      </c>
      <c r="I209" s="2">
        <v>0.65</v>
      </c>
      <c r="J209" s="2"/>
      <c r="K209" s="2" t="s">
        <v>106</v>
      </c>
      <c r="L209" s="2"/>
      <c r="M209" s="2"/>
      <c r="N209" s="2"/>
      <c r="O209" s="43">
        <v>9.9999999999999995E-7</v>
      </c>
      <c r="P209" s="2"/>
      <c r="Q209" s="2"/>
      <c r="R209" s="2"/>
      <c r="S209" s="2"/>
      <c r="T209" s="2"/>
      <c r="U209" s="3"/>
      <c r="V209" s="3"/>
      <c r="W209" s="9"/>
      <c r="X209" s="10" t="s">
        <v>517</v>
      </c>
    </row>
    <row r="210" spans="1:24" ht="30">
      <c r="A210" s="46">
        <v>357</v>
      </c>
      <c r="B210" s="46">
        <v>75</v>
      </c>
      <c r="C210" s="46" t="s">
        <v>1</v>
      </c>
      <c r="D210" s="46">
        <v>1</v>
      </c>
      <c r="E210" s="46">
        <v>1</v>
      </c>
      <c r="F210" s="2">
        <v>0</v>
      </c>
      <c r="G210" s="43">
        <v>8</v>
      </c>
      <c r="H210" s="2">
        <v>0</v>
      </c>
      <c r="I210" s="2">
        <v>0.08</v>
      </c>
      <c r="J210" s="2"/>
      <c r="K210" s="2" t="s">
        <v>197</v>
      </c>
      <c r="L210" s="2"/>
      <c r="M210" s="2"/>
      <c r="N210" s="2">
        <v>0</v>
      </c>
      <c r="O210" s="43">
        <v>1</v>
      </c>
      <c r="P210" s="2"/>
      <c r="Q210" s="2"/>
      <c r="R210" s="2"/>
      <c r="S210" s="2"/>
      <c r="T210" s="2"/>
      <c r="U210" s="3"/>
      <c r="V210" s="3"/>
      <c r="W210" s="9" t="s">
        <v>10</v>
      </c>
      <c r="X210" s="10" t="s">
        <v>704</v>
      </c>
    </row>
    <row r="211" spans="1:24">
      <c r="A211" s="46">
        <v>357</v>
      </c>
      <c r="B211" s="46">
        <v>75</v>
      </c>
      <c r="C211" s="46" t="s">
        <v>1</v>
      </c>
      <c r="D211" s="46">
        <v>1</v>
      </c>
      <c r="E211" s="46">
        <v>1</v>
      </c>
      <c r="F211" s="2">
        <v>8</v>
      </c>
      <c r="G211" s="43">
        <v>36</v>
      </c>
      <c r="H211" s="2">
        <v>0.08</v>
      </c>
      <c r="I211" s="2">
        <v>0.36</v>
      </c>
      <c r="J211" s="2"/>
      <c r="K211" s="2"/>
      <c r="L211" s="2"/>
      <c r="M211" s="2"/>
      <c r="N211" s="2">
        <v>0</v>
      </c>
      <c r="O211" s="43">
        <v>2</v>
      </c>
      <c r="P211" s="2"/>
      <c r="Q211" s="2"/>
      <c r="R211" s="2"/>
      <c r="S211" s="2"/>
      <c r="T211" s="2"/>
      <c r="U211" s="3"/>
      <c r="V211" s="3"/>
      <c r="W211" s="9"/>
      <c r="X211" s="10" t="s">
        <v>705</v>
      </c>
    </row>
    <row r="212" spans="1:24">
      <c r="A212" s="46">
        <v>357</v>
      </c>
      <c r="B212" s="46">
        <v>75</v>
      </c>
      <c r="C212" s="46" t="s">
        <v>1</v>
      </c>
      <c r="D212" s="46">
        <v>2</v>
      </c>
      <c r="E212" s="46">
        <v>1</v>
      </c>
      <c r="F212" s="2">
        <v>0</v>
      </c>
      <c r="G212" s="43">
        <v>10</v>
      </c>
      <c r="H212" s="2">
        <v>2.278</v>
      </c>
      <c r="I212" s="2">
        <v>2.3780000000000001</v>
      </c>
      <c r="J212" s="2"/>
      <c r="K212" s="2"/>
      <c r="L212" s="2"/>
      <c r="M212" s="2"/>
      <c r="N212" s="2">
        <v>0</v>
      </c>
      <c r="O212" s="43">
        <v>9.9999999999999995E-7</v>
      </c>
      <c r="P212" s="2"/>
      <c r="Q212" s="2"/>
      <c r="R212" s="2"/>
      <c r="S212" s="2"/>
      <c r="T212" s="2"/>
      <c r="U212" s="3"/>
      <c r="V212" s="3"/>
      <c r="W212" s="9"/>
      <c r="X212" s="10" t="s">
        <v>706</v>
      </c>
    </row>
    <row r="213" spans="1:24">
      <c r="A213" s="46">
        <v>357</v>
      </c>
      <c r="B213" s="46">
        <v>75</v>
      </c>
      <c r="C213" s="46" t="s">
        <v>1</v>
      </c>
      <c r="D213" s="46">
        <v>2</v>
      </c>
      <c r="E213" s="46">
        <v>1</v>
      </c>
      <c r="F213" s="2">
        <v>10</v>
      </c>
      <c r="G213" s="43">
        <v>50</v>
      </c>
      <c r="H213" s="2">
        <v>2.3780000000000001</v>
      </c>
      <c r="I213" s="2">
        <v>2.778</v>
      </c>
      <c r="J213" s="2" t="s">
        <v>660</v>
      </c>
      <c r="K213" s="2"/>
      <c r="L213" s="2"/>
      <c r="M213" s="2"/>
      <c r="N213" s="2">
        <v>0</v>
      </c>
      <c r="O213" s="43">
        <v>3</v>
      </c>
      <c r="P213" s="2"/>
      <c r="Q213" s="2"/>
      <c r="R213" s="2"/>
      <c r="S213" s="2"/>
      <c r="T213" s="2"/>
      <c r="U213" s="3"/>
      <c r="V213" s="3"/>
      <c r="W213" s="9" t="s">
        <v>707</v>
      </c>
      <c r="X213" s="10" t="s">
        <v>708</v>
      </c>
    </row>
    <row r="214" spans="1:24">
      <c r="A214" s="46">
        <v>357</v>
      </c>
      <c r="B214" s="46">
        <v>75</v>
      </c>
      <c r="C214" s="46" t="s">
        <v>1</v>
      </c>
      <c r="D214" s="46">
        <v>2</v>
      </c>
      <c r="E214" s="46">
        <v>1</v>
      </c>
      <c r="F214" s="2">
        <v>50</v>
      </c>
      <c r="G214" s="43">
        <v>68</v>
      </c>
      <c r="H214" s="2">
        <v>2.778</v>
      </c>
      <c r="I214" s="2">
        <v>2.9580000000000002</v>
      </c>
      <c r="J214" s="3"/>
      <c r="K214" s="2"/>
      <c r="L214" s="2"/>
      <c r="M214" s="2"/>
      <c r="N214" s="2">
        <v>0</v>
      </c>
      <c r="O214" s="43">
        <v>2</v>
      </c>
      <c r="P214" s="2"/>
      <c r="Q214" s="2"/>
      <c r="R214" s="2"/>
      <c r="S214" s="2"/>
      <c r="T214" s="2"/>
      <c r="U214" s="3"/>
      <c r="V214" s="3"/>
      <c r="W214" s="9"/>
      <c r="X214" s="10"/>
    </row>
    <row r="215" spans="1:24">
      <c r="A215" s="1">
        <v>357</v>
      </c>
      <c r="B215" s="1">
        <v>75</v>
      </c>
      <c r="C215" s="1" t="s">
        <v>1</v>
      </c>
      <c r="D215" s="1">
        <v>2</v>
      </c>
      <c r="E215" s="1">
        <v>1</v>
      </c>
      <c r="F215" s="2">
        <v>65</v>
      </c>
      <c r="G215" s="43">
        <v>93</v>
      </c>
      <c r="H215" s="2">
        <v>2.9279999999999999</v>
      </c>
      <c r="I215" s="2">
        <v>3.2080000000000002</v>
      </c>
      <c r="J215" s="2"/>
      <c r="K215" s="3" t="s">
        <v>54</v>
      </c>
      <c r="L215" s="6"/>
      <c r="M215" s="6"/>
      <c r="N215" s="2"/>
      <c r="O215" s="43"/>
      <c r="P215" s="2"/>
      <c r="Q215" s="2">
        <v>0</v>
      </c>
      <c r="R215" s="6"/>
      <c r="S215" s="6"/>
      <c r="T215" s="6"/>
      <c r="U215" s="3"/>
      <c r="V215" s="3" t="s">
        <v>289</v>
      </c>
      <c r="W215" s="9"/>
      <c r="X215" s="10"/>
    </row>
    <row r="216" spans="1:24">
      <c r="A216" s="46">
        <v>357</v>
      </c>
      <c r="B216" s="46">
        <v>75</v>
      </c>
      <c r="C216" s="46" t="s">
        <v>1</v>
      </c>
      <c r="D216" s="46">
        <v>2</v>
      </c>
      <c r="E216" s="46" t="s">
        <v>4</v>
      </c>
      <c r="F216" s="2">
        <v>0</v>
      </c>
      <c r="G216" s="43">
        <v>5</v>
      </c>
      <c r="H216" s="2">
        <v>3.2080000000000002</v>
      </c>
      <c r="I216" s="2">
        <v>3.258</v>
      </c>
      <c r="J216" s="2"/>
      <c r="K216" s="2"/>
      <c r="L216" s="2"/>
      <c r="M216" s="2"/>
      <c r="N216" s="2"/>
      <c r="O216" s="43">
        <v>9.9999999999999995E-7</v>
      </c>
      <c r="P216" s="2"/>
      <c r="Q216" s="2"/>
      <c r="R216" s="2"/>
      <c r="S216" s="2"/>
      <c r="T216" s="2"/>
      <c r="U216" s="3"/>
      <c r="V216" s="3"/>
      <c r="W216" s="9"/>
      <c r="X216" s="10" t="s">
        <v>9</v>
      </c>
    </row>
    <row r="217" spans="1:24">
      <c r="A217" s="46">
        <v>357</v>
      </c>
      <c r="B217" s="46">
        <v>75</v>
      </c>
      <c r="C217" s="46" t="s">
        <v>1</v>
      </c>
      <c r="D217" s="46">
        <v>3</v>
      </c>
      <c r="E217" s="46">
        <v>1</v>
      </c>
      <c r="F217" s="2">
        <v>0</v>
      </c>
      <c r="G217" s="2">
        <v>34</v>
      </c>
      <c r="H217" s="2">
        <v>3.9820000000000002</v>
      </c>
      <c r="I217" s="2">
        <v>4.3220000000000001</v>
      </c>
      <c r="J217" s="46" t="s">
        <v>709</v>
      </c>
      <c r="K217" s="46"/>
      <c r="L217" s="76"/>
      <c r="M217" s="76"/>
      <c r="N217" s="46"/>
      <c r="O217" s="43">
        <v>2</v>
      </c>
      <c r="P217" s="46"/>
      <c r="Q217" s="46"/>
      <c r="R217" s="76"/>
      <c r="S217" s="76"/>
      <c r="T217" s="76"/>
      <c r="U217" s="58"/>
      <c r="V217" s="58"/>
      <c r="W217" s="50"/>
      <c r="X217" s="60" t="s">
        <v>710</v>
      </c>
    </row>
    <row r="218" spans="1:24">
      <c r="A218" s="46">
        <v>357</v>
      </c>
      <c r="B218" s="46">
        <v>75</v>
      </c>
      <c r="C218" s="46" t="s">
        <v>1</v>
      </c>
      <c r="D218" s="46">
        <v>3</v>
      </c>
      <c r="E218" s="46">
        <v>1</v>
      </c>
      <c r="F218" s="2">
        <v>34</v>
      </c>
      <c r="G218" s="2">
        <v>54</v>
      </c>
      <c r="H218" s="2">
        <v>4.3220000000000001</v>
      </c>
      <c r="I218" s="2">
        <v>4.5220000000000002</v>
      </c>
      <c r="J218" s="46"/>
      <c r="K218" s="46"/>
      <c r="L218" s="76"/>
      <c r="M218" s="76"/>
      <c r="N218" s="46"/>
      <c r="O218" s="43">
        <v>9.9999999999999995E-7</v>
      </c>
      <c r="P218" s="46"/>
      <c r="Q218" s="46"/>
      <c r="R218" s="76"/>
      <c r="S218" s="76"/>
      <c r="T218" s="76"/>
      <c r="U218" s="58"/>
      <c r="V218" s="58"/>
      <c r="W218" s="50"/>
      <c r="X218" s="60" t="s">
        <v>711</v>
      </c>
    </row>
    <row r="219" spans="1:24" ht="30">
      <c r="A219" s="46">
        <v>357</v>
      </c>
      <c r="B219" s="46">
        <v>75</v>
      </c>
      <c r="C219" s="46" t="s">
        <v>1</v>
      </c>
      <c r="D219" s="46">
        <v>3</v>
      </c>
      <c r="E219" s="46">
        <v>1</v>
      </c>
      <c r="F219" s="2">
        <v>54</v>
      </c>
      <c r="G219" s="43">
        <v>74</v>
      </c>
      <c r="H219" s="2">
        <v>4.5220000000000002</v>
      </c>
      <c r="I219" s="2">
        <v>4.7220000000000004</v>
      </c>
      <c r="J219" s="2"/>
      <c r="K219" s="2" t="s">
        <v>54</v>
      </c>
      <c r="L219" s="6"/>
      <c r="M219" s="6"/>
      <c r="N219" s="2"/>
      <c r="O219" s="2"/>
      <c r="P219" s="2"/>
      <c r="Q219" s="2">
        <v>0</v>
      </c>
      <c r="R219" s="6"/>
      <c r="S219" s="6"/>
      <c r="T219" s="6"/>
      <c r="U219" s="3"/>
      <c r="V219" s="3" t="s">
        <v>290</v>
      </c>
      <c r="W219" s="9"/>
      <c r="X219" s="10"/>
    </row>
    <row r="220" spans="1:24" ht="30">
      <c r="A220" s="46">
        <v>357</v>
      </c>
      <c r="B220" s="46">
        <v>75</v>
      </c>
      <c r="C220" s="46" t="s">
        <v>1</v>
      </c>
      <c r="D220" s="46">
        <v>3</v>
      </c>
      <c r="E220" s="46">
        <v>2</v>
      </c>
      <c r="F220" s="2">
        <v>74</v>
      </c>
      <c r="G220" s="43">
        <v>101</v>
      </c>
      <c r="H220" s="2">
        <v>4.7220000000000004</v>
      </c>
      <c r="I220" s="2">
        <v>4.992</v>
      </c>
      <c r="J220" s="2" t="s">
        <v>660</v>
      </c>
      <c r="K220" s="43"/>
      <c r="L220" s="2"/>
      <c r="M220" s="2"/>
      <c r="N220" s="2">
        <v>1</v>
      </c>
      <c r="O220" s="2">
        <v>5</v>
      </c>
      <c r="P220" s="2"/>
      <c r="Q220" s="2"/>
      <c r="R220" s="2"/>
      <c r="S220" s="2"/>
      <c r="T220" s="76" t="s">
        <v>712</v>
      </c>
      <c r="U220" s="3"/>
      <c r="V220" s="3"/>
      <c r="W220" s="9"/>
      <c r="X220" s="10" t="s">
        <v>713</v>
      </c>
    </row>
    <row r="221" spans="1:24" ht="30">
      <c r="A221" s="46">
        <v>357</v>
      </c>
      <c r="B221" s="46">
        <v>75</v>
      </c>
      <c r="C221" s="46" t="s">
        <v>1</v>
      </c>
      <c r="D221" s="46">
        <v>3</v>
      </c>
      <c r="E221" s="46">
        <v>2</v>
      </c>
      <c r="F221" s="2">
        <v>101</v>
      </c>
      <c r="G221" s="43">
        <v>110</v>
      </c>
      <c r="H221" s="2">
        <v>4.992</v>
      </c>
      <c r="I221" s="2">
        <v>5.0819999999999999</v>
      </c>
      <c r="J221" s="58" t="s">
        <v>714</v>
      </c>
      <c r="K221" s="46"/>
      <c r="L221" s="76"/>
      <c r="M221" s="76"/>
      <c r="N221" s="46">
        <v>1</v>
      </c>
      <c r="O221" s="43">
        <v>3</v>
      </c>
      <c r="P221" s="46"/>
      <c r="Q221" s="46"/>
      <c r="R221" s="76"/>
      <c r="S221" s="76"/>
      <c r="T221" s="76" t="s">
        <v>715</v>
      </c>
      <c r="U221" s="58"/>
      <c r="V221" s="58"/>
      <c r="W221" s="50"/>
      <c r="X221" s="60" t="s">
        <v>716</v>
      </c>
    </row>
    <row r="222" spans="1:24" ht="30">
      <c r="A222" s="46">
        <v>357</v>
      </c>
      <c r="B222" s="46">
        <v>75</v>
      </c>
      <c r="C222" s="46" t="s">
        <v>1</v>
      </c>
      <c r="D222" s="46">
        <v>3</v>
      </c>
      <c r="E222" s="46">
        <v>2</v>
      </c>
      <c r="F222" s="2">
        <v>110</v>
      </c>
      <c r="G222" s="2">
        <v>127</v>
      </c>
      <c r="H222" s="2">
        <v>5.0819999999999999</v>
      </c>
      <c r="I222" s="2">
        <v>5.2519999999999998</v>
      </c>
      <c r="J222" s="46" t="s">
        <v>660</v>
      </c>
      <c r="K222" s="46"/>
      <c r="L222" s="76"/>
      <c r="M222" s="76"/>
      <c r="N222" s="46">
        <v>1</v>
      </c>
      <c r="O222" s="43">
        <v>5</v>
      </c>
      <c r="P222" s="46"/>
      <c r="Q222" s="46"/>
      <c r="R222" s="76"/>
      <c r="S222" s="76"/>
      <c r="T222" s="76" t="s">
        <v>712</v>
      </c>
      <c r="U222" s="58"/>
      <c r="V222" s="58"/>
      <c r="W222" s="50"/>
      <c r="X222" s="10" t="s">
        <v>713</v>
      </c>
    </row>
    <row r="223" spans="1:24">
      <c r="A223" s="46">
        <v>357</v>
      </c>
      <c r="B223" s="46">
        <v>75</v>
      </c>
      <c r="C223" s="46" t="s">
        <v>1</v>
      </c>
      <c r="D223" s="46">
        <v>3</v>
      </c>
      <c r="E223" s="46">
        <v>2</v>
      </c>
      <c r="F223" s="2">
        <v>127</v>
      </c>
      <c r="G223" s="2">
        <v>130</v>
      </c>
      <c r="H223" s="2">
        <v>5.2519999999999998</v>
      </c>
      <c r="I223" s="2">
        <v>5.282</v>
      </c>
      <c r="J223" s="46"/>
      <c r="K223" s="46"/>
      <c r="L223" s="76"/>
      <c r="M223" s="76"/>
      <c r="N223" s="46">
        <v>1</v>
      </c>
      <c r="O223" s="43">
        <v>9.9999999999999995E-7</v>
      </c>
      <c r="P223" s="46"/>
      <c r="Q223" s="46"/>
      <c r="R223" s="76"/>
      <c r="S223" s="76"/>
      <c r="T223" s="76"/>
      <c r="U223" s="58"/>
      <c r="V223" s="58"/>
      <c r="W223" s="50"/>
      <c r="X223" s="60" t="s">
        <v>717</v>
      </c>
    </row>
    <row r="224" spans="1:24">
      <c r="A224" s="46">
        <v>357</v>
      </c>
      <c r="B224" s="46">
        <v>75</v>
      </c>
      <c r="C224" s="46" t="s">
        <v>1</v>
      </c>
      <c r="D224" s="46">
        <v>3</v>
      </c>
      <c r="E224" s="46" t="s">
        <v>4</v>
      </c>
      <c r="F224" s="46">
        <v>0</v>
      </c>
      <c r="G224" s="46">
        <v>10</v>
      </c>
      <c r="H224" s="2">
        <v>5.2720000000000002</v>
      </c>
      <c r="I224" s="2">
        <v>5.3719999999999999</v>
      </c>
      <c r="J224" s="46"/>
      <c r="K224" s="46"/>
      <c r="L224" s="76"/>
      <c r="M224" s="76"/>
      <c r="N224" s="46">
        <v>0</v>
      </c>
      <c r="O224" s="43">
        <v>9.9999999999999995E-7</v>
      </c>
      <c r="P224" s="46"/>
      <c r="Q224" s="46"/>
      <c r="R224" s="76"/>
      <c r="S224" s="76"/>
      <c r="T224" s="76"/>
      <c r="U224" s="58"/>
      <c r="V224" s="58"/>
      <c r="W224" s="50"/>
      <c r="X224" s="10" t="s">
        <v>9</v>
      </c>
    </row>
    <row r="226" spans="1:24">
      <c r="A226" s="43">
        <v>357</v>
      </c>
      <c r="B226" s="2">
        <v>76</v>
      </c>
      <c r="C226" s="2" t="s">
        <v>0</v>
      </c>
      <c r="D226" s="43">
        <v>1</v>
      </c>
      <c r="E226" s="2">
        <v>1</v>
      </c>
      <c r="F226" s="2">
        <v>0</v>
      </c>
      <c r="G226" s="43">
        <v>40</v>
      </c>
      <c r="H226" s="2">
        <v>0</v>
      </c>
      <c r="I226" s="2">
        <v>0.4</v>
      </c>
      <c r="J226" s="2"/>
      <c r="K226" s="2"/>
      <c r="L226" s="2"/>
      <c r="M226" s="2"/>
      <c r="N226" s="2">
        <v>0</v>
      </c>
      <c r="O226" s="43">
        <v>9.9999999999999995E-7</v>
      </c>
      <c r="P226" s="2"/>
      <c r="Q226" s="2"/>
      <c r="R226" s="2"/>
      <c r="S226" s="2"/>
      <c r="T226" s="2"/>
      <c r="U226" s="3"/>
      <c r="V226" s="3"/>
      <c r="W226" s="9"/>
      <c r="X226" s="10"/>
    </row>
    <row r="227" spans="1:24">
      <c r="A227" s="43"/>
      <c r="B227" s="2"/>
      <c r="C227" s="2"/>
      <c r="D227" s="43"/>
      <c r="E227" s="2"/>
      <c r="F227" s="2"/>
      <c r="G227" s="43"/>
      <c r="H227" s="2" t="s">
        <v>2</v>
      </c>
      <c r="I227" s="2" t="s">
        <v>2</v>
      </c>
      <c r="J227" s="2"/>
      <c r="K227" s="2"/>
      <c r="L227" s="2"/>
      <c r="M227" s="2"/>
      <c r="N227" s="2"/>
      <c r="O227" s="43"/>
      <c r="P227" s="2"/>
      <c r="Q227" s="2"/>
      <c r="R227" s="2"/>
      <c r="S227" s="2"/>
      <c r="T227" s="2"/>
      <c r="U227" s="3"/>
      <c r="V227" s="3"/>
      <c r="W227" s="9"/>
      <c r="X227" s="10"/>
    </row>
    <row r="228" spans="1:24">
      <c r="A228" s="43">
        <v>357</v>
      </c>
      <c r="B228" s="2">
        <v>76</v>
      </c>
      <c r="C228" s="2" t="s">
        <v>1</v>
      </c>
      <c r="D228" s="43">
        <v>1</v>
      </c>
      <c r="E228" s="2" t="s">
        <v>4</v>
      </c>
      <c r="F228" s="2">
        <v>0</v>
      </c>
      <c r="G228" s="43">
        <v>14</v>
      </c>
      <c r="H228" s="2">
        <v>0</v>
      </c>
      <c r="I228" s="2">
        <v>0.14000000000000001</v>
      </c>
      <c r="J228" s="2"/>
      <c r="K228" s="2"/>
      <c r="L228" s="2"/>
      <c r="M228" s="2"/>
      <c r="N228" s="2">
        <v>0</v>
      </c>
      <c r="O228" s="43">
        <v>9.9999999999999995E-7</v>
      </c>
      <c r="P228" s="2"/>
      <c r="Q228" s="2"/>
      <c r="R228" s="2"/>
      <c r="S228" s="2"/>
      <c r="T228" s="2"/>
      <c r="U228" s="3"/>
      <c r="V228" s="3"/>
      <c r="W228" s="9"/>
      <c r="X228" s="10"/>
    </row>
    <row r="229" spans="1:24">
      <c r="A229" s="43">
        <v>357</v>
      </c>
      <c r="B229" s="2">
        <v>76</v>
      </c>
      <c r="C229" s="2" t="s">
        <v>1</v>
      </c>
      <c r="D229" s="43">
        <v>2</v>
      </c>
      <c r="E229" s="2">
        <v>1</v>
      </c>
      <c r="F229" s="2">
        <v>0</v>
      </c>
      <c r="G229" s="43">
        <v>8</v>
      </c>
      <c r="H229" s="2">
        <v>1.7190000000000001</v>
      </c>
      <c r="I229" s="2">
        <v>1.7990000000000002</v>
      </c>
      <c r="J229" s="2"/>
      <c r="K229" s="2"/>
      <c r="L229" s="2"/>
      <c r="M229" s="2"/>
      <c r="N229" s="2">
        <v>0</v>
      </c>
      <c r="O229" s="43">
        <v>9.9999999999999995E-7</v>
      </c>
      <c r="P229" s="2"/>
      <c r="Q229" s="2"/>
      <c r="R229" s="2"/>
      <c r="S229" s="2"/>
      <c r="T229" s="2"/>
      <c r="U229" s="3"/>
      <c r="V229" s="3"/>
      <c r="W229" s="9"/>
      <c r="X229" s="10" t="s">
        <v>730</v>
      </c>
    </row>
    <row r="230" spans="1:24">
      <c r="A230" s="43">
        <v>357</v>
      </c>
      <c r="B230" s="2">
        <v>76</v>
      </c>
      <c r="C230" s="2" t="s">
        <v>1</v>
      </c>
      <c r="D230" s="43">
        <v>2</v>
      </c>
      <c r="E230" s="2">
        <v>1</v>
      </c>
      <c r="F230" s="2">
        <v>8</v>
      </c>
      <c r="G230" s="43">
        <v>14</v>
      </c>
      <c r="H230" s="2">
        <v>1.7990000000000002</v>
      </c>
      <c r="I230" s="2">
        <v>1.859</v>
      </c>
      <c r="J230" s="3" t="s">
        <v>731</v>
      </c>
      <c r="K230" s="2" t="s">
        <v>157</v>
      </c>
      <c r="L230" s="2"/>
      <c r="M230" s="2"/>
      <c r="N230" s="2">
        <v>1</v>
      </c>
      <c r="O230" s="43">
        <v>4</v>
      </c>
      <c r="P230" s="2"/>
      <c r="Q230" s="2"/>
      <c r="R230" s="2"/>
      <c r="S230" s="2"/>
      <c r="T230" s="2"/>
      <c r="U230" s="3"/>
      <c r="V230" s="3"/>
      <c r="W230" s="9"/>
      <c r="X230" s="10" t="s">
        <v>732</v>
      </c>
    </row>
    <row r="231" spans="1:24">
      <c r="A231" s="43">
        <v>357</v>
      </c>
      <c r="B231" s="2">
        <v>76</v>
      </c>
      <c r="C231" s="2" t="s">
        <v>1</v>
      </c>
      <c r="D231" s="43">
        <v>2</v>
      </c>
      <c r="E231" s="2">
        <v>1</v>
      </c>
      <c r="F231" s="2">
        <v>14</v>
      </c>
      <c r="G231" s="43">
        <v>17</v>
      </c>
      <c r="H231" s="2">
        <v>1.859</v>
      </c>
      <c r="I231" s="2">
        <v>1.889</v>
      </c>
      <c r="J231" s="3" t="s">
        <v>733</v>
      </c>
      <c r="K231" s="2"/>
      <c r="L231" s="2"/>
      <c r="M231" s="2"/>
      <c r="N231" s="2">
        <v>1</v>
      </c>
      <c r="O231" s="43">
        <v>4</v>
      </c>
      <c r="P231" s="2"/>
      <c r="Q231" s="2"/>
      <c r="R231" s="2"/>
      <c r="S231" s="2"/>
      <c r="T231" s="2"/>
      <c r="U231" s="3"/>
      <c r="V231" s="3"/>
      <c r="W231" s="9"/>
      <c r="X231" s="10" t="s">
        <v>734</v>
      </c>
    </row>
    <row r="232" spans="1:24">
      <c r="A232" s="43">
        <v>357</v>
      </c>
      <c r="B232" s="2">
        <v>76</v>
      </c>
      <c r="C232" s="2" t="s">
        <v>1</v>
      </c>
      <c r="D232" s="43">
        <v>2</v>
      </c>
      <c r="E232" s="2">
        <v>1</v>
      </c>
      <c r="F232" s="2">
        <v>17</v>
      </c>
      <c r="G232" s="43">
        <v>30</v>
      </c>
      <c r="H232" s="2">
        <v>1.889</v>
      </c>
      <c r="I232" s="2">
        <v>2.0190000000000001</v>
      </c>
      <c r="J232" s="3"/>
      <c r="K232" s="2"/>
      <c r="L232" s="2"/>
      <c r="M232" s="2"/>
      <c r="N232" s="2">
        <v>1</v>
      </c>
      <c r="O232" s="43">
        <v>9.9999999999999995E-7</v>
      </c>
      <c r="P232" s="2"/>
      <c r="Q232" s="2"/>
      <c r="R232" s="2"/>
      <c r="S232" s="2"/>
      <c r="T232" s="2"/>
      <c r="U232" s="3"/>
      <c r="V232" s="3"/>
      <c r="W232" s="9"/>
      <c r="X232" s="10" t="s">
        <v>734</v>
      </c>
    </row>
    <row r="233" spans="1:24">
      <c r="A233" s="43">
        <v>357</v>
      </c>
      <c r="B233" s="2">
        <v>76</v>
      </c>
      <c r="C233" s="2" t="s">
        <v>1</v>
      </c>
      <c r="D233" s="43">
        <v>2</v>
      </c>
      <c r="E233" s="2">
        <v>1</v>
      </c>
      <c r="F233" s="2">
        <v>30</v>
      </c>
      <c r="G233" s="43">
        <v>42</v>
      </c>
      <c r="H233" s="2">
        <v>2.0190000000000001</v>
      </c>
      <c r="I233" s="2">
        <v>2.1390000000000002</v>
      </c>
      <c r="J233" s="3"/>
      <c r="K233" s="2"/>
      <c r="L233" s="2"/>
      <c r="M233" s="2"/>
      <c r="N233" s="2">
        <v>1</v>
      </c>
      <c r="O233" s="43">
        <v>9.9999999999999995E-7</v>
      </c>
      <c r="P233" s="2"/>
      <c r="Q233" s="2"/>
      <c r="R233" s="2"/>
      <c r="S233" s="2"/>
      <c r="T233" s="2"/>
      <c r="U233" s="3"/>
      <c r="V233" s="3"/>
      <c r="W233" s="9"/>
      <c r="X233" s="10" t="s">
        <v>734</v>
      </c>
    </row>
    <row r="234" spans="1:24">
      <c r="A234" s="43">
        <v>357</v>
      </c>
      <c r="B234" s="2">
        <v>76</v>
      </c>
      <c r="C234" s="2" t="s">
        <v>1</v>
      </c>
      <c r="D234" s="43">
        <v>2</v>
      </c>
      <c r="E234" s="2" t="s">
        <v>4</v>
      </c>
      <c r="F234" s="2">
        <v>0</v>
      </c>
      <c r="G234" s="43">
        <v>10</v>
      </c>
      <c r="H234" s="2">
        <v>2.4489999999999998</v>
      </c>
      <c r="I234" s="2">
        <v>2.5489999999999999</v>
      </c>
      <c r="J234" s="2"/>
      <c r="K234" s="2"/>
      <c r="L234" s="2"/>
      <c r="M234" s="2"/>
      <c r="N234" s="2">
        <v>0</v>
      </c>
      <c r="O234" s="43">
        <v>9.9999999999999995E-7</v>
      </c>
      <c r="P234" s="2"/>
      <c r="Q234" s="2"/>
      <c r="R234" s="2"/>
      <c r="S234" s="2"/>
      <c r="T234" s="2"/>
      <c r="U234" s="3"/>
      <c r="V234" s="3"/>
      <c r="W234" s="9"/>
      <c r="X234" s="10"/>
    </row>
    <row r="235" spans="1:24">
      <c r="A235" s="43">
        <v>357</v>
      </c>
      <c r="B235" s="2">
        <v>76</v>
      </c>
      <c r="C235" s="2" t="s">
        <v>1</v>
      </c>
      <c r="D235" s="43">
        <v>3</v>
      </c>
      <c r="E235" s="2">
        <v>1</v>
      </c>
      <c r="F235" s="2">
        <v>0</v>
      </c>
      <c r="G235" s="43">
        <v>50</v>
      </c>
      <c r="H235" s="2">
        <v>3.4390000000000001</v>
      </c>
      <c r="I235" s="2">
        <v>3.9390000000000001</v>
      </c>
      <c r="J235" s="2"/>
      <c r="K235" s="2"/>
      <c r="L235" s="2"/>
      <c r="M235" s="2"/>
      <c r="N235" s="2">
        <v>0</v>
      </c>
      <c r="O235" s="43">
        <v>9.9999999999999995E-7</v>
      </c>
      <c r="P235" s="2"/>
      <c r="Q235" s="2"/>
      <c r="R235" s="2"/>
      <c r="S235" s="2"/>
      <c r="T235" s="2"/>
      <c r="U235" s="3"/>
      <c r="V235" s="3"/>
      <c r="W235" s="9"/>
      <c r="X235" s="10" t="s">
        <v>9</v>
      </c>
    </row>
    <row r="236" spans="1:24">
      <c r="A236" s="43">
        <v>357</v>
      </c>
      <c r="B236" s="2">
        <v>76</v>
      </c>
      <c r="C236" s="2" t="s">
        <v>1</v>
      </c>
      <c r="D236" s="43">
        <v>3</v>
      </c>
      <c r="E236" s="2">
        <v>1</v>
      </c>
      <c r="F236" s="2">
        <v>50</v>
      </c>
      <c r="G236" s="43">
        <v>70</v>
      </c>
      <c r="H236" s="2">
        <v>3.9390000000000001</v>
      </c>
      <c r="I236" s="2">
        <v>4.1390000000000002</v>
      </c>
      <c r="J236" s="2"/>
      <c r="K236" s="2"/>
      <c r="L236" s="2"/>
      <c r="M236" s="2"/>
      <c r="N236" s="2">
        <v>2</v>
      </c>
      <c r="O236" s="43">
        <v>1</v>
      </c>
      <c r="P236" s="2"/>
      <c r="Q236" s="2"/>
      <c r="R236" s="2"/>
      <c r="S236" s="2"/>
      <c r="T236" s="2"/>
      <c r="U236" s="3"/>
      <c r="V236" s="3"/>
      <c r="W236" s="9"/>
      <c r="X236" s="10" t="s">
        <v>735</v>
      </c>
    </row>
    <row r="237" spans="1:24">
      <c r="A237" s="43">
        <v>357</v>
      </c>
      <c r="B237" s="2">
        <v>76</v>
      </c>
      <c r="C237" s="2" t="s">
        <v>1</v>
      </c>
      <c r="D237" s="43">
        <v>3</v>
      </c>
      <c r="E237" s="2">
        <v>1</v>
      </c>
      <c r="F237" s="2">
        <v>70</v>
      </c>
      <c r="G237" s="43">
        <v>90</v>
      </c>
      <c r="H237" s="2">
        <v>4.1390000000000002</v>
      </c>
      <c r="I237" s="2">
        <v>4.3390000000000004</v>
      </c>
      <c r="J237" s="2"/>
      <c r="K237" s="2"/>
      <c r="L237" s="2"/>
      <c r="M237" s="2"/>
      <c r="N237" s="2">
        <v>2</v>
      </c>
      <c r="O237" s="43">
        <v>2</v>
      </c>
      <c r="P237" s="2"/>
      <c r="Q237" s="2"/>
      <c r="R237" s="2"/>
      <c r="S237" s="2"/>
      <c r="T237" s="2"/>
      <c r="U237" s="3"/>
      <c r="V237" s="3"/>
      <c r="W237" s="9"/>
      <c r="X237" s="10" t="s">
        <v>736</v>
      </c>
    </row>
    <row r="238" spans="1:24">
      <c r="A238" s="43">
        <v>357</v>
      </c>
      <c r="B238" s="2">
        <v>76</v>
      </c>
      <c r="C238" s="2" t="s">
        <v>1</v>
      </c>
      <c r="D238" s="43">
        <v>3</v>
      </c>
      <c r="E238" s="2">
        <v>1</v>
      </c>
      <c r="F238" s="2">
        <v>90</v>
      </c>
      <c r="G238" s="43">
        <v>126</v>
      </c>
      <c r="H238" s="2">
        <v>4.3390000000000004</v>
      </c>
      <c r="I238" s="2">
        <v>4.6989999999999998</v>
      </c>
      <c r="J238" s="2"/>
      <c r="K238" s="2" t="s">
        <v>54</v>
      </c>
      <c r="L238" s="2"/>
      <c r="M238" s="2"/>
      <c r="N238" s="2"/>
      <c r="O238" s="43"/>
      <c r="P238" s="2"/>
      <c r="Q238" s="2"/>
      <c r="R238" s="2"/>
      <c r="S238" s="2"/>
      <c r="T238" s="2"/>
      <c r="U238" s="3"/>
      <c r="V238" s="3"/>
      <c r="W238" s="9"/>
      <c r="X238" s="10" t="s">
        <v>289</v>
      </c>
    </row>
    <row r="239" spans="1:24">
      <c r="A239" s="43">
        <v>357</v>
      </c>
      <c r="B239" s="2">
        <v>76</v>
      </c>
      <c r="C239" s="2" t="s">
        <v>1</v>
      </c>
      <c r="D239" s="43">
        <v>3</v>
      </c>
      <c r="E239" s="2">
        <v>1</v>
      </c>
      <c r="F239" s="2">
        <v>0</v>
      </c>
      <c r="G239" s="43">
        <v>50</v>
      </c>
      <c r="H239" s="2">
        <v>3.4390000000000001</v>
      </c>
      <c r="I239" s="2">
        <v>3.9390000000000001</v>
      </c>
      <c r="J239" s="2" t="s">
        <v>9</v>
      </c>
      <c r="K239" s="2"/>
      <c r="L239" s="2"/>
      <c r="M239" s="2">
        <v>0</v>
      </c>
      <c r="N239" s="2">
        <v>0</v>
      </c>
      <c r="O239" s="43"/>
      <c r="P239" s="2"/>
      <c r="Q239" s="2"/>
      <c r="R239" s="2"/>
      <c r="S239" s="2"/>
      <c r="T239" s="2"/>
      <c r="U239" s="3"/>
      <c r="V239" s="3"/>
      <c r="W239" s="9"/>
      <c r="X239" s="10"/>
    </row>
    <row r="240" spans="1:24">
      <c r="A240" s="43">
        <v>357</v>
      </c>
      <c r="B240" s="2">
        <v>76</v>
      </c>
      <c r="C240" s="2" t="s">
        <v>1</v>
      </c>
      <c r="D240" s="43">
        <v>4</v>
      </c>
      <c r="E240" s="2">
        <v>1</v>
      </c>
      <c r="F240" s="2">
        <v>50</v>
      </c>
      <c r="G240" s="43">
        <v>72</v>
      </c>
      <c r="H240" s="2">
        <v>5.6589999999999998</v>
      </c>
      <c r="I240" s="2">
        <v>5.8789999999999996</v>
      </c>
      <c r="J240" s="2"/>
      <c r="K240" s="2"/>
      <c r="L240" s="2"/>
      <c r="M240" s="2">
        <v>2</v>
      </c>
      <c r="N240" s="2">
        <v>3</v>
      </c>
      <c r="O240" s="43"/>
      <c r="P240" s="2"/>
      <c r="Q240" s="2"/>
      <c r="R240" s="2"/>
      <c r="S240" s="2"/>
      <c r="T240" s="2"/>
      <c r="U240" s="3"/>
      <c r="V240" s="3"/>
      <c r="W240" s="9"/>
      <c r="X240" s="10" t="s">
        <v>737</v>
      </c>
    </row>
    <row r="241" spans="1:24">
      <c r="A241" s="43">
        <v>357</v>
      </c>
      <c r="B241" s="2">
        <v>76</v>
      </c>
      <c r="C241" s="2" t="s">
        <v>1</v>
      </c>
      <c r="D241" s="43">
        <v>4</v>
      </c>
      <c r="E241" s="2">
        <v>1</v>
      </c>
      <c r="F241" s="2">
        <v>72</v>
      </c>
      <c r="G241" s="43">
        <v>88</v>
      </c>
      <c r="H241" s="2">
        <v>5.8789999999999996</v>
      </c>
      <c r="I241" s="2">
        <v>6.0389999999999997</v>
      </c>
      <c r="J241" s="2"/>
      <c r="K241" s="2"/>
      <c r="L241" s="2"/>
      <c r="M241" s="2">
        <v>2</v>
      </c>
      <c r="N241" s="2">
        <v>1</v>
      </c>
      <c r="O241" s="43"/>
      <c r="P241" s="2"/>
      <c r="Q241" s="2"/>
      <c r="R241" s="2"/>
      <c r="S241" s="2"/>
      <c r="T241" s="2"/>
      <c r="U241" s="3"/>
      <c r="V241" s="3"/>
      <c r="W241" s="9"/>
      <c r="X241" s="10" t="s">
        <v>540</v>
      </c>
    </row>
    <row r="242" spans="1:24">
      <c r="A242" s="43">
        <v>357</v>
      </c>
      <c r="B242" s="2">
        <v>76</v>
      </c>
      <c r="C242" s="2" t="s">
        <v>1</v>
      </c>
      <c r="D242" s="43">
        <v>4</v>
      </c>
      <c r="E242" s="2">
        <v>1</v>
      </c>
      <c r="F242" s="2">
        <v>88</v>
      </c>
      <c r="G242" s="43">
        <v>112</v>
      </c>
      <c r="H242" s="2">
        <v>6.0389999999999997</v>
      </c>
      <c r="I242" s="2">
        <v>6.2789999999999999</v>
      </c>
      <c r="J242" s="2"/>
      <c r="K242" s="2" t="s">
        <v>127</v>
      </c>
      <c r="L242" s="2"/>
      <c r="M242" s="2">
        <v>2</v>
      </c>
      <c r="N242" s="2">
        <v>1</v>
      </c>
      <c r="O242" s="43"/>
      <c r="P242" s="2"/>
      <c r="Q242" s="2"/>
      <c r="R242" s="2"/>
      <c r="S242" s="2"/>
      <c r="T242" s="2"/>
      <c r="U242" s="3"/>
      <c r="V242" s="3"/>
      <c r="W242" s="9"/>
      <c r="X242" s="10" t="s">
        <v>540</v>
      </c>
    </row>
    <row r="243" spans="1:24">
      <c r="A243" s="43">
        <v>357</v>
      </c>
      <c r="B243" s="2">
        <v>76</v>
      </c>
      <c r="C243" s="2" t="s">
        <v>1</v>
      </c>
      <c r="D243" s="43">
        <v>4</v>
      </c>
      <c r="E243" s="2">
        <v>1</v>
      </c>
      <c r="F243" s="2">
        <v>112</v>
      </c>
      <c r="G243" s="43">
        <v>130</v>
      </c>
      <c r="H243" s="2">
        <v>6.2789999999999999</v>
      </c>
      <c r="I243" s="2">
        <v>6.4589999999999996</v>
      </c>
      <c r="J243" s="2"/>
      <c r="K243" s="2"/>
      <c r="L243" s="2"/>
      <c r="M243" s="2">
        <v>2</v>
      </c>
      <c r="N243" s="2">
        <v>2</v>
      </c>
      <c r="O243" s="43"/>
      <c r="P243" s="2"/>
      <c r="Q243" s="2"/>
      <c r="R243" s="2"/>
      <c r="S243" s="2"/>
      <c r="T243" s="2"/>
      <c r="U243" s="3"/>
      <c r="V243" s="3"/>
      <c r="W243" s="9"/>
      <c r="X243" s="10" t="s">
        <v>738</v>
      </c>
    </row>
    <row r="244" spans="1:24">
      <c r="A244" s="43">
        <v>357</v>
      </c>
      <c r="B244" s="2">
        <v>76</v>
      </c>
      <c r="C244" s="2" t="s">
        <v>1</v>
      </c>
      <c r="D244" s="43">
        <v>4</v>
      </c>
      <c r="E244" s="2">
        <v>2</v>
      </c>
      <c r="F244" s="2">
        <v>0</v>
      </c>
      <c r="G244" s="43">
        <v>37</v>
      </c>
      <c r="H244" s="2">
        <v>6.4589999999999996</v>
      </c>
      <c r="I244" s="2">
        <v>6.8289999999999997</v>
      </c>
      <c r="J244" s="3" t="s">
        <v>739</v>
      </c>
      <c r="K244" s="2"/>
      <c r="L244" s="2">
        <v>135</v>
      </c>
      <c r="M244" s="2">
        <v>90</v>
      </c>
      <c r="N244" s="2">
        <v>2</v>
      </c>
      <c r="O244" s="43">
        <v>1</v>
      </c>
      <c r="P244" s="2"/>
      <c r="Q244" s="2"/>
      <c r="R244" s="2"/>
      <c r="S244" s="2"/>
      <c r="T244" s="2"/>
      <c r="U244" s="3"/>
      <c r="V244" s="3"/>
      <c r="W244" s="9"/>
      <c r="X244" s="10" t="s">
        <v>740</v>
      </c>
    </row>
    <row r="245" spans="1:24">
      <c r="A245" s="43">
        <v>357</v>
      </c>
      <c r="B245" s="2">
        <v>76</v>
      </c>
      <c r="C245" s="2" t="s">
        <v>1</v>
      </c>
      <c r="D245" s="43">
        <v>4</v>
      </c>
      <c r="E245" s="2" t="s">
        <v>4</v>
      </c>
      <c r="F245" s="2">
        <v>0</v>
      </c>
      <c r="G245" s="43">
        <v>13</v>
      </c>
      <c r="H245" s="2">
        <v>6.8289999999999997</v>
      </c>
      <c r="I245" s="2">
        <v>6.9589999999999996</v>
      </c>
      <c r="J245" s="3" t="s">
        <v>741</v>
      </c>
      <c r="K245" s="2"/>
      <c r="L245" s="2">
        <v>25</v>
      </c>
      <c r="M245" s="2">
        <v>80</v>
      </c>
      <c r="N245" s="2">
        <v>0</v>
      </c>
      <c r="O245" s="43">
        <v>2</v>
      </c>
      <c r="P245" s="2"/>
      <c r="Q245" s="2"/>
      <c r="R245" s="2"/>
      <c r="S245" s="2"/>
      <c r="T245" s="2"/>
      <c r="U245" s="3"/>
      <c r="V245" s="3"/>
      <c r="W245" s="9"/>
      <c r="X245" s="10" t="s">
        <v>742</v>
      </c>
    </row>
    <row r="246" spans="1:24">
      <c r="A246" s="43">
        <v>357</v>
      </c>
      <c r="B246" s="2">
        <v>76</v>
      </c>
      <c r="C246" s="2" t="s">
        <v>1</v>
      </c>
      <c r="D246" s="43">
        <v>5</v>
      </c>
      <c r="E246" s="2">
        <v>1</v>
      </c>
      <c r="F246" s="2">
        <v>0</v>
      </c>
      <c r="G246" s="43">
        <v>36</v>
      </c>
      <c r="H246" s="2">
        <v>6.7290000000000001</v>
      </c>
      <c r="I246" s="2">
        <v>7.0890000000000004</v>
      </c>
      <c r="J246" s="2"/>
      <c r="K246" s="2" t="s">
        <v>54</v>
      </c>
      <c r="L246" s="2"/>
      <c r="M246" s="2"/>
      <c r="N246" s="2">
        <v>0</v>
      </c>
      <c r="O246" s="43">
        <v>9.9999999999999995E-7</v>
      </c>
      <c r="P246" s="2"/>
      <c r="Q246" s="2"/>
      <c r="R246" s="2"/>
      <c r="S246" s="2"/>
      <c r="T246" s="2"/>
      <c r="U246" s="3"/>
      <c r="V246" s="3"/>
      <c r="W246" s="9"/>
      <c r="X246" s="10" t="s">
        <v>54</v>
      </c>
    </row>
    <row r="247" spans="1:24">
      <c r="A247" s="43">
        <v>357</v>
      </c>
      <c r="B247" s="2">
        <v>76</v>
      </c>
      <c r="C247" s="2" t="s">
        <v>1</v>
      </c>
      <c r="D247" s="43">
        <v>5</v>
      </c>
      <c r="E247" s="2">
        <v>1</v>
      </c>
      <c r="F247" s="2">
        <v>36</v>
      </c>
      <c r="G247" s="43">
        <v>45</v>
      </c>
      <c r="H247" s="2">
        <v>7.0890000000000004</v>
      </c>
      <c r="I247" s="2">
        <v>7.1790000000000003</v>
      </c>
      <c r="J247" s="2" t="s">
        <v>743</v>
      </c>
      <c r="K247" s="2"/>
      <c r="L247" s="2"/>
      <c r="M247" s="2"/>
      <c r="N247" s="2"/>
      <c r="O247" s="43">
        <v>3</v>
      </c>
      <c r="P247" s="2"/>
      <c r="Q247" s="2"/>
      <c r="R247" s="2"/>
      <c r="S247" s="2"/>
      <c r="T247" s="2"/>
      <c r="U247" s="3" t="s">
        <v>558</v>
      </c>
      <c r="V247" s="3"/>
      <c r="W247" s="9"/>
      <c r="X247" s="10" t="s">
        <v>744</v>
      </c>
    </row>
    <row r="248" spans="1:24">
      <c r="A248" s="43">
        <v>357</v>
      </c>
      <c r="B248" s="2">
        <v>76</v>
      </c>
      <c r="C248" s="2" t="s">
        <v>1</v>
      </c>
      <c r="D248" s="43">
        <v>5</v>
      </c>
      <c r="E248" s="2">
        <v>1</v>
      </c>
      <c r="F248" s="2">
        <v>45</v>
      </c>
      <c r="G248" s="43">
        <v>73</v>
      </c>
      <c r="H248" s="2">
        <v>7.1790000000000003</v>
      </c>
      <c r="I248" s="2">
        <v>7.4589999999999996</v>
      </c>
      <c r="J248" s="2"/>
      <c r="K248" s="2"/>
      <c r="L248" s="2"/>
      <c r="M248" s="2"/>
      <c r="N248" s="2"/>
      <c r="O248" s="43">
        <v>1</v>
      </c>
      <c r="P248" s="2"/>
      <c r="Q248" s="2"/>
      <c r="R248" s="2"/>
      <c r="S248" s="2"/>
      <c r="T248" s="2"/>
      <c r="U248" s="3"/>
      <c r="V248" s="3"/>
      <c r="W248" s="9"/>
      <c r="X248" s="10" t="s">
        <v>745</v>
      </c>
    </row>
    <row r="249" spans="1:24">
      <c r="A249" s="43">
        <v>357</v>
      </c>
      <c r="B249" s="2">
        <v>76</v>
      </c>
      <c r="C249" s="2" t="s">
        <v>1</v>
      </c>
      <c r="D249" s="43">
        <v>5</v>
      </c>
      <c r="E249" s="2">
        <v>1</v>
      </c>
      <c r="F249" s="2">
        <v>73</v>
      </c>
      <c r="G249" s="43">
        <v>87</v>
      </c>
      <c r="H249" s="2">
        <v>7.4589999999999996</v>
      </c>
      <c r="I249" s="2">
        <v>7.5990000000000002</v>
      </c>
      <c r="J249" s="2" t="s">
        <v>660</v>
      </c>
      <c r="K249" s="2"/>
      <c r="L249" s="2"/>
      <c r="M249" s="2"/>
      <c r="N249" s="2"/>
      <c r="O249" s="43">
        <v>3</v>
      </c>
      <c r="P249" s="2"/>
      <c r="Q249" s="2"/>
      <c r="R249" s="2"/>
      <c r="S249" s="2"/>
      <c r="T249" s="2"/>
      <c r="U249" s="3"/>
      <c r="V249" s="3"/>
      <c r="W249" s="9"/>
      <c r="X249" s="10" t="s">
        <v>746</v>
      </c>
    </row>
    <row r="250" spans="1:24">
      <c r="A250" s="43">
        <v>357</v>
      </c>
      <c r="B250" s="2">
        <v>76</v>
      </c>
      <c r="C250" s="2" t="s">
        <v>1</v>
      </c>
      <c r="D250" s="43">
        <v>5</v>
      </c>
      <c r="E250" s="2">
        <v>1</v>
      </c>
      <c r="F250" s="2">
        <v>87</v>
      </c>
      <c r="G250" s="43">
        <v>95</v>
      </c>
      <c r="H250" s="2">
        <v>7.5990000000000002</v>
      </c>
      <c r="I250" s="2">
        <v>7.6790000000000003</v>
      </c>
      <c r="J250" s="3" t="s">
        <v>747</v>
      </c>
      <c r="K250" s="2"/>
      <c r="L250" s="2"/>
      <c r="M250" s="2"/>
      <c r="N250" s="2"/>
      <c r="O250" s="43">
        <v>2</v>
      </c>
      <c r="P250" s="2"/>
      <c r="Q250" s="2"/>
      <c r="R250" s="2"/>
      <c r="S250" s="2"/>
      <c r="T250" s="2"/>
      <c r="U250" s="3"/>
      <c r="V250" s="3"/>
      <c r="W250" s="9"/>
      <c r="X250" s="10"/>
    </row>
    <row r="251" spans="1:24">
      <c r="A251" s="43">
        <v>357</v>
      </c>
      <c r="B251" s="2">
        <v>76</v>
      </c>
      <c r="C251" s="2" t="s">
        <v>1</v>
      </c>
      <c r="D251" s="43">
        <v>5</v>
      </c>
      <c r="E251" s="2">
        <v>1</v>
      </c>
      <c r="F251" s="2">
        <v>95</v>
      </c>
      <c r="G251" s="43">
        <v>125</v>
      </c>
      <c r="H251" s="2">
        <v>7.6790000000000003</v>
      </c>
      <c r="I251" s="2">
        <v>7.9790000000000001</v>
      </c>
      <c r="J251" s="3" t="s">
        <v>747</v>
      </c>
      <c r="K251" s="2"/>
      <c r="L251" s="2"/>
      <c r="M251" s="2"/>
      <c r="N251" s="2"/>
      <c r="O251" s="43">
        <v>2</v>
      </c>
      <c r="P251" s="2"/>
      <c r="Q251" s="2"/>
      <c r="R251" s="2"/>
      <c r="S251" s="2"/>
      <c r="T251" s="2"/>
      <c r="U251" s="3"/>
      <c r="V251" s="3"/>
      <c r="W251" s="9"/>
      <c r="X251" s="10"/>
    </row>
    <row r="252" spans="1:24">
      <c r="A252" s="43">
        <v>357</v>
      </c>
      <c r="B252" s="2">
        <v>76</v>
      </c>
      <c r="C252" s="2" t="s">
        <v>1</v>
      </c>
      <c r="D252" s="43">
        <v>5</v>
      </c>
      <c r="E252" s="2" t="s">
        <v>4</v>
      </c>
      <c r="F252" s="2">
        <v>0</v>
      </c>
      <c r="G252" s="43">
        <v>9</v>
      </c>
      <c r="H252" s="2">
        <v>7.9790000000000001</v>
      </c>
      <c r="I252" s="2">
        <v>8.0690000000000008</v>
      </c>
      <c r="J252" s="2" t="s">
        <v>9</v>
      </c>
      <c r="K252" s="2"/>
      <c r="L252" s="2"/>
      <c r="M252" s="2"/>
      <c r="N252" s="2">
        <v>0</v>
      </c>
      <c r="O252" s="43">
        <v>2</v>
      </c>
      <c r="P252" s="2"/>
      <c r="Q252" s="2"/>
      <c r="R252" s="2"/>
      <c r="S252" s="2"/>
      <c r="T252" s="2"/>
      <c r="U252" s="3"/>
      <c r="V252" s="3"/>
      <c r="W252" s="9"/>
      <c r="X252" s="10"/>
    </row>
    <row r="253" spans="1:24">
      <c r="A253" s="43">
        <v>357</v>
      </c>
      <c r="B253" s="2">
        <v>76</v>
      </c>
      <c r="C253" s="2" t="s">
        <v>1</v>
      </c>
      <c r="D253" s="43">
        <v>6</v>
      </c>
      <c r="E253" s="2">
        <v>1</v>
      </c>
      <c r="F253" s="2">
        <v>0</v>
      </c>
      <c r="G253" s="43">
        <v>60</v>
      </c>
      <c r="H253" s="2">
        <v>7.984</v>
      </c>
      <c r="I253" s="2">
        <v>8.5839999999999996</v>
      </c>
      <c r="J253" s="2" t="s">
        <v>660</v>
      </c>
      <c r="K253" s="2"/>
      <c r="L253" s="2"/>
      <c r="M253" s="2"/>
      <c r="N253" s="2"/>
      <c r="O253" s="43">
        <v>3</v>
      </c>
      <c r="P253" s="2"/>
      <c r="Q253" s="2"/>
      <c r="R253" s="2"/>
      <c r="S253" s="2"/>
      <c r="T253" s="2"/>
      <c r="U253" s="3"/>
      <c r="V253" s="3"/>
      <c r="W253" s="9"/>
      <c r="X253" s="10" t="s">
        <v>748</v>
      </c>
    </row>
    <row r="254" spans="1:24">
      <c r="A254" s="43">
        <v>357</v>
      </c>
      <c r="B254" s="2">
        <v>76</v>
      </c>
      <c r="C254" s="2" t="s">
        <v>1</v>
      </c>
      <c r="D254" s="43">
        <v>6</v>
      </c>
      <c r="E254" s="2">
        <v>1</v>
      </c>
      <c r="F254" s="2">
        <v>60</v>
      </c>
      <c r="G254" s="43">
        <v>74</v>
      </c>
      <c r="H254" s="2">
        <v>8.5839999999999996</v>
      </c>
      <c r="I254" s="2">
        <v>8.7240000000000002</v>
      </c>
      <c r="J254" s="2" t="s">
        <v>749</v>
      </c>
      <c r="K254" s="2"/>
      <c r="L254" s="2"/>
      <c r="M254" s="2"/>
      <c r="N254" s="2"/>
      <c r="O254" s="43">
        <v>1</v>
      </c>
      <c r="P254" s="2"/>
      <c r="Q254" s="2"/>
      <c r="R254" s="2"/>
      <c r="S254" s="2"/>
      <c r="T254" s="2"/>
      <c r="U254" s="3"/>
      <c r="V254" s="3"/>
      <c r="W254" s="9"/>
      <c r="X254" s="10"/>
    </row>
    <row r="255" spans="1:24">
      <c r="A255" s="43">
        <v>357</v>
      </c>
      <c r="B255" s="2">
        <v>76</v>
      </c>
      <c r="C255" s="2" t="s">
        <v>1</v>
      </c>
      <c r="D255" s="43">
        <v>6</v>
      </c>
      <c r="E255" s="2">
        <v>1</v>
      </c>
      <c r="F255" s="2">
        <v>74</v>
      </c>
      <c r="G255" s="43">
        <v>86</v>
      </c>
      <c r="H255" s="2">
        <v>8.7240000000000002</v>
      </c>
      <c r="I255" s="2">
        <v>8.8439999999999994</v>
      </c>
      <c r="J255" s="2"/>
      <c r="K255" s="2"/>
      <c r="L255" s="2"/>
      <c r="M255" s="2"/>
      <c r="N255" s="2"/>
      <c r="O255" s="43">
        <v>2</v>
      </c>
      <c r="P255" s="2"/>
      <c r="Q255" s="2"/>
      <c r="R255" s="2"/>
      <c r="S255" s="2"/>
      <c r="T255" s="2"/>
      <c r="U255" s="3"/>
      <c r="V255" s="3"/>
      <c r="W255" s="9"/>
      <c r="X255" s="10"/>
    </row>
    <row r="256" spans="1:24">
      <c r="A256" s="43">
        <v>357</v>
      </c>
      <c r="B256" s="2">
        <v>76</v>
      </c>
      <c r="C256" s="2" t="s">
        <v>1</v>
      </c>
      <c r="D256" s="43">
        <v>6</v>
      </c>
      <c r="E256" s="2">
        <v>1</v>
      </c>
      <c r="F256" s="2">
        <v>86</v>
      </c>
      <c r="G256" s="43">
        <v>95</v>
      </c>
      <c r="H256" s="2">
        <v>8.8439999999999994</v>
      </c>
      <c r="I256" s="2">
        <v>8.9339999999999993</v>
      </c>
      <c r="J256" s="2" t="s">
        <v>500</v>
      </c>
      <c r="K256" s="2"/>
      <c r="L256" s="2"/>
      <c r="M256" s="2"/>
      <c r="N256" s="2"/>
      <c r="O256" s="43">
        <v>3</v>
      </c>
      <c r="P256" s="2"/>
      <c r="Q256" s="2"/>
      <c r="R256" s="2"/>
      <c r="S256" s="2"/>
      <c r="T256" s="2"/>
      <c r="U256" s="3"/>
      <c r="V256" s="3"/>
      <c r="W256" s="9"/>
      <c r="X256" s="10"/>
    </row>
    <row r="257" spans="1:24">
      <c r="A257" s="43">
        <v>357</v>
      </c>
      <c r="B257" s="2">
        <v>76</v>
      </c>
      <c r="C257" s="2" t="s">
        <v>1</v>
      </c>
      <c r="D257" s="43">
        <v>6</v>
      </c>
      <c r="E257" s="2">
        <v>1</v>
      </c>
      <c r="F257" s="2">
        <v>95</v>
      </c>
      <c r="G257" s="43">
        <v>101</v>
      </c>
      <c r="H257" s="2">
        <v>8.9339999999999993</v>
      </c>
      <c r="I257" s="2">
        <v>8.9939999999999998</v>
      </c>
      <c r="J257" s="2" t="s">
        <v>660</v>
      </c>
      <c r="K257" s="2"/>
      <c r="L257" s="2"/>
      <c r="M257" s="2"/>
      <c r="N257" s="2"/>
      <c r="O257" s="43">
        <v>4</v>
      </c>
      <c r="P257" s="2"/>
      <c r="Q257" s="2"/>
      <c r="R257" s="2"/>
      <c r="S257" s="2"/>
      <c r="T257" s="2"/>
      <c r="U257" s="3"/>
      <c r="V257" s="3"/>
      <c r="W257" s="9"/>
      <c r="X257" s="10" t="s">
        <v>750</v>
      </c>
    </row>
    <row r="258" spans="1:24">
      <c r="A258" s="43">
        <v>357</v>
      </c>
      <c r="B258" s="2">
        <v>76</v>
      </c>
      <c r="C258" s="2" t="s">
        <v>1</v>
      </c>
      <c r="D258" s="43">
        <v>6</v>
      </c>
      <c r="E258" s="2">
        <v>1</v>
      </c>
      <c r="F258" s="2">
        <v>101</v>
      </c>
      <c r="G258" s="43">
        <v>115</v>
      </c>
      <c r="H258" s="2">
        <v>8.9939999999999998</v>
      </c>
      <c r="I258" s="2">
        <v>9.1340000000000003</v>
      </c>
      <c r="J258" s="2" t="s">
        <v>751</v>
      </c>
      <c r="K258" s="2"/>
      <c r="L258" s="2"/>
      <c r="M258" s="2"/>
      <c r="N258" s="2"/>
      <c r="O258" s="43">
        <v>5</v>
      </c>
      <c r="P258" s="2"/>
      <c r="Q258" s="2"/>
      <c r="R258" s="2"/>
      <c r="S258" s="2"/>
      <c r="T258" s="2"/>
      <c r="U258" s="3"/>
      <c r="V258" s="3"/>
      <c r="W258" s="9"/>
      <c r="X258" s="10" t="s">
        <v>752</v>
      </c>
    </row>
    <row r="259" spans="1:24">
      <c r="A259" s="43">
        <v>357</v>
      </c>
      <c r="B259" s="2">
        <v>76</v>
      </c>
      <c r="C259" s="2" t="s">
        <v>1</v>
      </c>
      <c r="D259" s="43">
        <v>6</v>
      </c>
      <c r="E259" s="2">
        <v>1</v>
      </c>
      <c r="F259" s="2">
        <v>115</v>
      </c>
      <c r="G259" s="43">
        <v>129</v>
      </c>
      <c r="H259" s="2">
        <v>9.1340000000000003</v>
      </c>
      <c r="I259" s="2">
        <v>9.2740000000000009</v>
      </c>
      <c r="J259" s="3" t="s">
        <v>599</v>
      </c>
      <c r="K259" s="2"/>
      <c r="L259" s="2"/>
      <c r="M259" s="2"/>
      <c r="N259" s="2"/>
      <c r="O259" s="43">
        <v>1</v>
      </c>
      <c r="P259" s="2"/>
      <c r="Q259" s="2"/>
      <c r="R259" s="2"/>
      <c r="S259" s="2"/>
      <c r="T259" s="2"/>
      <c r="U259" s="3"/>
      <c r="V259" s="3"/>
      <c r="W259" s="9"/>
      <c r="X259" s="10" t="s">
        <v>753</v>
      </c>
    </row>
    <row r="260" spans="1:24">
      <c r="A260" s="43">
        <v>357</v>
      </c>
      <c r="B260" s="2">
        <v>76</v>
      </c>
      <c r="C260" s="2" t="s">
        <v>1</v>
      </c>
      <c r="D260" s="43">
        <v>7</v>
      </c>
      <c r="E260" s="2">
        <v>1</v>
      </c>
      <c r="F260" s="2">
        <v>0</v>
      </c>
      <c r="G260" s="43">
        <v>9</v>
      </c>
      <c r="H260" s="2">
        <v>9.7240000000000002</v>
      </c>
      <c r="I260" s="2">
        <v>9.8140000000000001</v>
      </c>
      <c r="J260" s="2"/>
      <c r="K260" s="2"/>
      <c r="L260" s="2"/>
      <c r="M260" s="2"/>
      <c r="N260" s="2"/>
      <c r="O260" s="43">
        <v>9.9999999999999995E-7</v>
      </c>
      <c r="P260" s="2"/>
      <c r="Q260" s="2"/>
      <c r="R260" s="2"/>
      <c r="S260" s="2"/>
      <c r="T260" s="2"/>
      <c r="U260" s="3"/>
      <c r="V260" s="3"/>
      <c r="W260" s="9"/>
      <c r="X260" s="10"/>
    </row>
    <row r="261" spans="1:24">
      <c r="A261" s="43">
        <v>357</v>
      </c>
      <c r="B261" s="2">
        <v>76</v>
      </c>
      <c r="C261" s="2" t="s">
        <v>1</v>
      </c>
      <c r="D261" s="43">
        <v>7</v>
      </c>
      <c r="E261" s="2">
        <v>1</v>
      </c>
      <c r="F261" s="2">
        <v>9</v>
      </c>
      <c r="G261" s="43">
        <v>31</v>
      </c>
      <c r="H261" s="2">
        <v>9.8140000000000001</v>
      </c>
      <c r="I261" s="2">
        <v>10.034000000000001</v>
      </c>
      <c r="J261" s="2"/>
      <c r="K261" s="2"/>
      <c r="L261" s="2">
        <v>120</v>
      </c>
      <c r="M261" s="2">
        <v>80</v>
      </c>
      <c r="N261" s="2"/>
      <c r="O261" s="43">
        <v>1</v>
      </c>
      <c r="P261" s="2"/>
      <c r="Q261" s="2"/>
      <c r="R261" s="2"/>
      <c r="S261" s="2"/>
      <c r="T261" s="2"/>
      <c r="U261" s="3"/>
      <c r="V261" s="3"/>
      <c r="W261" s="9"/>
      <c r="X261" s="10" t="s">
        <v>754</v>
      </c>
    </row>
    <row r="262" spans="1:24">
      <c r="A262" s="43">
        <v>357</v>
      </c>
      <c r="B262" s="2">
        <v>76</v>
      </c>
      <c r="C262" s="2" t="s">
        <v>1</v>
      </c>
      <c r="D262" s="43">
        <v>7</v>
      </c>
      <c r="E262" s="2">
        <v>1</v>
      </c>
      <c r="F262" s="2">
        <v>31</v>
      </c>
      <c r="G262" s="43">
        <v>42</v>
      </c>
      <c r="H262" s="2">
        <v>10.034000000000001</v>
      </c>
      <c r="I262" s="2">
        <v>10.144</v>
      </c>
      <c r="J262" s="2"/>
      <c r="K262" s="2"/>
      <c r="L262" s="2"/>
      <c r="M262" s="2"/>
      <c r="N262" s="2"/>
      <c r="O262" s="43">
        <v>2</v>
      </c>
      <c r="P262" s="2"/>
      <c r="Q262" s="2"/>
      <c r="R262" s="2"/>
      <c r="S262" s="2"/>
      <c r="T262" s="2"/>
      <c r="U262" s="3"/>
      <c r="V262" s="3"/>
      <c r="W262" s="9"/>
      <c r="X262" s="10" t="s">
        <v>755</v>
      </c>
    </row>
    <row r="263" spans="1:24">
      <c r="A263" s="43">
        <v>357</v>
      </c>
      <c r="B263" s="2">
        <v>76</v>
      </c>
      <c r="C263" s="2" t="s">
        <v>1</v>
      </c>
      <c r="D263" s="43">
        <v>7</v>
      </c>
      <c r="E263" s="2">
        <v>1</v>
      </c>
      <c r="F263" s="2">
        <v>42</v>
      </c>
      <c r="G263" s="43">
        <v>81</v>
      </c>
      <c r="H263" s="2">
        <v>10.144</v>
      </c>
      <c r="I263" s="2">
        <v>10.534000000000001</v>
      </c>
      <c r="J263" s="2"/>
      <c r="K263" s="2" t="s">
        <v>156</v>
      </c>
      <c r="L263" s="2"/>
      <c r="M263" s="2"/>
      <c r="N263" s="2"/>
      <c r="O263" s="43">
        <v>2</v>
      </c>
      <c r="P263" s="2"/>
      <c r="Q263" s="2"/>
      <c r="R263" s="2"/>
      <c r="S263" s="2"/>
      <c r="T263" s="2"/>
      <c r="U263" s="3"/>
      <c r="V263" s="3"/>
      <c r="W263" s="9"/>
      <c r="X263" s="10" t="s">
        <v>756</v>
      </c>
    </row>
    <row r="264" spans="1:24">
      <c r="A264" s="43">
        <v>357</v>
      </c>
      <c r="B264" s="2">
        <v>76</v>
      </c>
      <c r="C264" s="2" t="s">
        <v>1</v>
      </c>
      <c r="D264" s="43">
        <v>7</v>
      </c>
      <c r="E264" s="2">
        <v>1</v>
      </c>
      <c r="F264" s="2">
        <v>81</v>
      </c>
      <c r="G264" s="43">
        <v>120</v>
      </c>
      <c r="H264" s="2">
        <v>10.534000000000001</v>
      </c>
      <c r="I264" s="2">
        <v>10.923999999999999</v>
      </c>
      <c r="J264" s="2"/>
      <c r="K264" s="2" t="s">
        <v>54</v>
      </c>
      <c r="L264" s="2"/>
      <c r="M264" s="2"/>
      <c r="N264" s="2"/>
      <c r="O264" s="43"/>
      <c r="P264" s="2"/>
      <c r="Q264" s="2"/>
      <c r="R264" s="2"/>
      <c r="S264" s="2"/>
      <c r="T264" s="2"/>
      <c r="U264" s="3"/>
      <c r="V264" s="3"/>
      <c r="W264" s="9"/>
      <c r="X264" s="10"/>
    </row>
    <row r="265" spans="1:24">
      <c r="A265" s="43">
        <v>357</v>
      </c>
      <c r="B265" s="2">
        <v>76</v>
      </c>
      <c r="C265" s="2" t="s">
        <v>1</v>
      </c>
      <c r="D265" s="43">
        <v>7</v>
      </c>
      <c r="E265" s="2" t="s">
        <v>4</v>
      </c>
      <c r="F265" s="2">
        <v>0</v>
      </c>
      <c r="G265" s="43">
        <v>10</v>
      </c>
      <c r="H265" s="2">
        <v>10.923999999999999</v>
      </c>
      <c r="I265" s="2">
        <v>11.023999999999999</v>
      </c>
      <c r="J265" s="2" t="s">
        <v>9</v>
      </c>
      <c r="K265" s="2"/>
      <c r="L265" s="2"/>
      <c r="M265" s="2"/>
      <c r="N265" s="2">
        <v>0</v>
      </c>
      <c r="O265" s="43">
        <v>9.9999999999999995E-7</v>
      </c>
      <c r="P265" s="2"/>
      <c r="Q265" s="2"/>
      <c r="R265" s="2"/>
      <c r="S265" s="2"/>
      <c r="T265" s="2"/>
      <c r="U265" s="3"/>
      <c r="V265" s="3"/>
      <c r="W265" s="9"/>
      <c r="X265" s="10"/>
    </row>
    <row r="266" spans="1:24">
      <c r="A266" s="43">
        <v>357</v>
      </c>
      <c r="B266" s="2">
        <v>76</v>
      </c>
      <c r="C266" s="2" t="s">
        <v>1</v>
      </c>
      <c r="D266" s="43">
        <v>8</v>
      </c>
      <c r="E266" s="2">
        <v>1</v>
      </c>
      <c r="F266" s="2">
        <v>0</v>
      </c>
      <c r="G266" s="43">
        <v>26</v>
      </c>
      <c r="H266" s="2">
        <v>11.154</v>
      </c>
      <c r="I266" s="2">
        <v>11.414</v>
      </c>
      <c r="J266" s="2"/>
      <c r="K266" s="2"/>
      <c r="L266" s="2"/>
      <c r="M266" s="2"/>
      <c r="N266" s="2">
        <v>0</v>
      </c>
      <c r="O266" s="43">
        <v>9.9999999999999995E-7</v>
      </c>
      <c r="P266" s="2"/>
      <c r="Q266" s="2"/>
      <c r="R266" s="2"/>
      <c r="S266" s="2"/>
      <c r="T266" s="2"/>
      <c r="U266" s="3"/>
      <c r="V266" s="3"/>
      <c r="W266" s="9"/>
      <c r="X266" s="10"/>
    </row>
    <row r="267" spans="1:24">
      <c r="A267" s="43">
        <v>357</v>
      </c>
      <c r="B267" s="2">
        <v>76</v>
      </c>
      <c r="C267" s="2" t="s">
        <v>1</v>
      </c>
      <c r="D267" s="43">
        <v>8</v>
      </c>
      <c r="E267" s="2">
        <v>1</v>
      </c>
      <c r="F267" s="2">
        <v>26</v>
      </c>
      <c r="G267" s="43">
        <v>54</v>
      </c>
      <c r="H267" s="2">
        <v>11.414</v>
      </c>
      <c r="I267" s="2">
        <v>11.693999999999999</v>
      </c>
      <c r="J267" s="2"/>
      <c r="K267" s="2"/>
      <c r="L267" s="2"/>
      <c r="M267" s="2"/>
      <c r="N267" s="2">
        <v>0</v>
      </c>
      <c r="O267" s="43">
        <v>1</v>
      </c>
      <c r="P267" s="2"/>
      <c r="Q267" s="2"/>
      <c r="R267" s="2"/>
      <c r="S267" s="2"/>
      <c r="T267" s="2"/>
      <c r="U267" s="3"/>
      <c r="V267" s="3"/>
      <c r="W267" s="9"/>
      <c r="X267" s="10" t="s">
        <v>757</v>
      </c>
    </row>
    <row r="268" spans="1:24">
      <c r="A268" s="43">
        <v>357</v>
      </c>
      <c r="B268" s="2">
        <v>76</v>
      </c>
      <c r="C268" s="2" t="s">
        <v>1</v>
      </c>
      <c r="D268" s="43">
        <v>8</v>
      </c>
      <c r="E268" s="2">
        <v>1</v>
      </c>
      <c r="F268" s="2">
        <v>54</v>
      </c>
      <c r="G268" s="43">
        <v>82</v>
      </c>
      <c r="H268" s="2">
        <v>11.693999999999999</v>
      </c>
      <c r="I268" s="2">
        <v>11.974</v>
      </c>
      <c r="J268" s="2" t="s">
        <v>660</v>
      </c>
      <c r="K268" s="2"/>
      <c r="L268" s="2"/>
      <c r="M268" s="2"/>
      <c r="N268" s="2">
        <v>2</v>
      </c>
      <c r="O268" s="43">
        <v>4</v>
      </c>
      <c r="P268" s="2"/>
      <c r="Q268" s="2"/>
      <c r="R268" s="2"/>
      <c r="S268" s="2"/>
      <c r="T268" s="2"/>
      <c r="U268" s="3"/>
      <c r="V268" s="3"/>
      <c r="W268" s="9"/>
      <c r="X268" s="10" t="s">
        <v>758</v>
      </c>
    </row>
    <row r="269" spans="1:24">
      <c r="A269" s="43">
        <v>357</v>
      </c>
      <c r="B269" s="2">
        <v>76</v>
      </c>
      <c r="C269" s="2" t="s">
        <v>1</v>
      </c>
      <c r="D269" s="43">
        <v>8</v>
      </c>
      <c r="E269" s="2">
        <v>1</v>
      </c>
      <c r="F269" s="2">
        <v>82</v>
      </c>
      <c r="G269" s="43">
        <v>110</v>
      </c>
      <c r="H269" s="2">
        <v>11.974</v>
      </c>
      <c r="I269" s="2">
        <v>12.254</v>
      </c>
      <c r="J269" s="2"/>
      <c r="K269" s="2"/>
      <c r="L269" s="2"/>
      <c r="M269" s="2"/>
      <c r="N269" s="2">
        <v>2</v>
      </c>
      <c r="O269" s="43">
        <v>1</v>
      </c>
      <c r="P269" s="2"/>
      <c r="Q269" s="2"/>
      <c r="R269" s="2"/>
      <c r="S269" s="2"/>
      <c r="T269" s="2"/>
      <c r="U269" s="3"/>
      <c r="V269" s="3"/>
      <c r="W269" s="9"/>
      <c r="X269" s="10"/>
    </row>
    <row r="270" spans="1:24">
      <c r="A270" s="43">
        <v>357</v>
      </c>
      <c r="B270" s="2">
        <v>76</v>
      </c>
      <c r="C270" s="2" t="s">
        <v>1</v>
      </c>
      <c r="D270" s="43">
        <v>8</v>
      </c>
      <c r="E270" s="2">
        <v>1</v>
      </c>
      <c r="F270" s="2">
        <v>110</v>
      </c>
      <c r="G270" s="43">
        <v>127</v>
      </c>
      <c r="H270" s="2">
        <v>12.254</v>
      </c>
      <c r="I270" s="2">
        <v>12.423999999999999</v>
      </c>
      <c r="J270" s="3" t="s">
        <v>759</v>
      </c>
      <c r="K270" s="2"/>
      <c r="L270" s="2"/>
      <c r="M270" s="2"/>
      <c r="N270" s="2">
        <v>2</v>
      </c>
      <c r="O270" s="43">
        <v>2</v>
      </c>
      <c r="P270" s="2"/>
      <c r="Q270" s="2"/>
      <c r="R270" s="2"/>
      <c r="S270" s="2"/>
      <c r="T270" s="2"/>
      <c r="U270" s="3"/>
      <c r="V270" s="3"/>
      <c r="W270" s="9"/>
      <c r="X270" s="10"/>
    </row>
    <row r="271" spans="1:24">
      <c r="A271" s="43">
        <v>357</v>
      </c>
      <c r="B271" s="2">
        <v>76</v>
      </c>
      <c r="C271" s="2" t="s">
        <v>1</v>
      </c>
      <c r="D271" s="43">
        <v>8</v>
      </c>
      <c r="E271" s="2">
        <v>1</v>
      </c>
      <c r="F271" s="2">
        <v>127</v>
      </c>
      <c r="G271" s="43">
        <v>151</v>
      </c>
      <c r="H271" s="2">
        <v>12.423999999999999</v>
      </c>
      <c r="I271" s="2">
        <v>12.664</v>
      </c>
      <c r="J271" s="3" t="s">
        <v>759</v>
      </c>
      <c r="K271" s="2" t="s">
        <v>142</v>
      </c>
      <c r="L271" s="2"/>
      <c r="M271" s="2"/>
      <c r="N271" s="2">
        <v>2</v>
      </c>
      <c r="O271" s="43">
        <v>4</v>
      </c>
      <c r="P271" s="2"/>
      <c r="Q271" s="2"/>
      <c r="R271" s="2"/>
      <c r="S271" s="2"/>
      <c r="T271" s="2"/>
      <c r="U271" s="3"/>
      <c r="V271" s="3"/>
      <c r="W271" s="9"/>
      <c r="X271" s="10" t="s">
        <v>760</v>
      </c>
    </row>
    <row r="272" spans="1:24">
      <c r="A272" s="43">
        <v>357</v>
      </c>
      <c r="B272" s="2">
        <v>76</v>
      </c>
      <c r="C272" s="2" t="s">
        <v>1</v>
      </c>
      <c r="D272" s="43">
        <v>9</v>
      </c>
      <c r="E272" s="2">
        <v>1</v>
      </c>
      <c r="F272" s="2">
        <v>0</v>
      </c>
      <c r="G272" s="43">
        <v>13</v>
      </c>
      <c r="H272" s="2">
        <v>12.874000000000001</v>
      </c>
      <c r="I272" s="2">
        <v>13.004000000000001</v>
      </c>
      <c r="J272" s="2"/>
      <c r="K272" s="2"/>
      <c r="L272" s="2"/>
      <c r="M272" s="2"/>
      <c r="N272" s="2">
        <v>0</v>
      </c>
      <c r="O272" s="43">
        <v>9.9999999999999995E-7</v>
      </c>
      <c r="P272" s="2"/>
      <c r="Q272" s="2"/>
      <c r="R272" s="2"/>
      <c r="S272" s="2"/>
      <c r="T272" s="2"/>
      <c r="U272" s="3"/>
      <c r="V272" s="3"/>
      <c r="W272" s="9"/>
      <c r="X272" s="10"/>
    </row>
    <row r="273" spans="1:24">
      <c r="A273" s="43">
        <v>357</v>
      </c>
      <c r="B273" s="2">
        <v>76</v>
      </c>
      <c r="C273" s="2" t="s">
        <v>1</v>
      </c>
      <c r="D273" s="43">
        <v>9</v>
      </c>
      <c r="E273" s="2">
        <v>1</v>
      </c>
      <c r="F273" s="2">
        <v>13</v>
      </c>
      <c r="G273" s="43">
        <v>34</v>
      </c>
      <c r="H273" s="2">
        <v>13.004000000000001</v>
      </c>
      <c r="I273" s="2">
        <v>13.214</v>
      </c>
      <c r="J273" s="2"/>
      <c r="K273" s="2"/>
      <c r="L273" s="2"/>
      <c r="M273" s="2"/>
      <c r="N273" s="2"/>
      <c r="O273" s="43">
        <v>4</v>
      </c>
      <c r="P273" s="2"/>
      <c r="Q273" s="2"/>
      <c r="R273" s="2"/>
      <c r="S273" s="2"/>
      <c r="T273" s="2"/>
      <c r="U273" s="3"/>
      <c r="V273" s="3"/>
      <c r="W273" s="9"/>
      <c r="X273" s="10"/>
    </row>
    <row r="274" spans="1:24">
      <c r="A274" s="43">
        <v>357</v>
      </c>
      <c r="B274" s="2">
        <v>76</v>
      </c>
      <c r="C274" s="2" t="s">
        <v>1</v>
      </c>
      <c r="D274" s="43">
        <v>9</v>
      </c>
      <c r="E274" s="2">
        <v>1</v>
      </c>
      <c r="F274" s="2">
        <v>34</v>
      </c>
      <c r="G274" s="43">
        <v>56</v>
      </c>
      <c r="H274" s="2">
        <v>13.214</v>
      </c>
      <c r="I274" s="2">
        <v>13.434000000000001</v>
      </c>
      <c r="J274" s="2"/>
      <c r="K274" s="2" t="s">
        <v>54</v>
      </c>
      <c r="L274" s="2"/>
      <c r="M274" s="2"/>
      <c r="N274" s="2"/>
      <c r="O274" s="43">
        <v>9.9999999999999995E-7</v>
      </c>
      <c r="P274" s="2"/>
      <c r="Q274" s="2"/>
      <c r="R274" s="2"/>
      <c r="S274" s="2"/>
      <c r="T274" s="2"/>
      <c r="U274" s="3"/>
      <c r="V274" s="3"/>
      <c r="W274" s="9"/>
      <c r="X274" s="10"/>
    </row>
    <row r="275" spans="1:24">
      <c r="A275" s="43">
        <v>357</v>
      </c>
      <c r="B275" s="2">
        <v>76</v>
      </c>
      <c r="C275" s="2" t="s">
        <v>1</v>
      </c>
      <c r="D275" s="43">
        <v>9</v>
      </c>
      <c r="E275" s="2">
        <v>1</v>
      </c>
      <c r="F275" s="2">
        <v>56</v>
      </c>
      <c r="G275" s="43">
        <v>95</v>
      </c>
      <c r="H275" s="2">
        <v>13.434000000000001</v>
      </c>
      <c r="I275" s="2">
        <v>13.824</v>
      </c>
      <c r="J275" s="2"/>
      <c r="K275" s="2"/>
      <c r="L275" s="2"/>
      <c r="M275" s="2"/>
      <c r="N275" s="2"/>
      <c r="O275" s="43">
        <v>4</v>
      </c>
      <c r="P275" s="2"/>
      <c r="Q275" s="2"/>
      <c r="R275" s="2"/>
      <c r="S275" s="2"/>
      <c r="T275" s="2"/>
      <c r="U275" s="3"/>
      <c r="V275" s="3"/>
      <c r="W275" s="9"/>
      <c r="X275" s="10"/>
    </row>
    <row r="276" spans="1:24">
      <c r="A276" s="43">
        <v>357</v>
      </c>
      <c r="B276" s="2">
        <v>76</v>
      </c>
      <c r="C276" s="2" t="s">
        <v>1</v>
      </c>
      <c r="D276" s="43">
        <v>9</v>
      </c>
      <c r="E276" s="2" t="s">
        <v>4</v>
      </c>
      <c r="F276" s="2">
        <v>0</v>
      </c>
      <c r="G276" s="43">
        <v>8</v>
      </c>
      <c r="H276" s="2">
        <v>13.904</v>
      </c>
      <c r="I276" s="2">
        <v>13.984</v>
      </c>
      <c r="J276" s="2"/>
      <c r="K276" s="2"/>
      <c r="L276" s="2"/>
      <c r="M276" s="2"/>
      <c r="N276" s="2"/>
      <c r="O276" s="43">
        <v>9.9999999999999995E-7</v>
      </c>
      <c r="P276" s="2"/>
      <c r="Q276" s="2"/>
      <c r="R276" s="2"/>
      <c r="S276" s="2"/>
      <c r="T276" s="2"/>
      <c r="U276" s="3"/>
      <c r="V276" s="3"/>
      <c r="W276" s="9"/>
      <c r="X276" s="10"/>
    </row>
    <row r="277" spans="1:24">
      <c r="A277" s="43">
        <v>357</v>
      </c>
      <c r="B277" s="2">
        <v>76</v>
      </c>
      <c r="C277" s="2" t="s">
        <v>1</v>
      </c>
      <c r="D277" s="43">
        <v>10</v>
      </c>
      <c r="E277" s="2">
        <v>1</v>
      </c>
      <c r="F277" s="2">
        <v>0</v>
      </c>
      <c r="G277" s="43">
        <v>91</v>
      </c>
      <c r="H277" s="2">
        <v>14.590999999999999</v>
      </c>
      <c r="I277" s="2">
        <v>15.500999999999999</v>
      </c>
      <c r="J277" s="2"/>
      <c r="K277" s="2"/>
      <c r="L277" s="2"/>
      <c r="M277" s="2"/>
      <c r="N277" s="2"/>
      <c r="O277" s="43">
        <v>9.9999999999999995E-7</v>
      </c>
      <c r="P277" s="2"/>
      <c r="Q277" s="2"/>
      <c r="R277" s="2"/>
      <c r="S277" s="2"/>
      <c r="T277" s="2"/>
      <c r="U277" s="3"/>
      <c r="V277" s="3"/>
      <c r="W277" s="9"/>
      <c r="X277" s="10"/>
    </row>
    <row r="278" spans="1:24">
      <c r="A278" s="43">
        <v>357</v>
      </c>
      <c r="B278" s="2">
        <v>76</v>
      </c>
      <c r="C278" s="2" t="s">
        <v>1</v>
      </c>
      <c r="D278" s="43">
        <v>10</v>
      </c>
      <c r="E278" s="2">
        <v>1</v>
      </c>
      <c r="F278" s="2">
        <v>91</v>
      </c>
      <c r="G278" s="43">
        <v>111</v>
      </c>
      <c r="H278" s="2">
        <v>15.500999999999999</v>
      </c>
      <c r="I278" s="2">
        <v>15.700999999999999</v>
      </c>
      <c r="J278" s="2"/>
      <c r="K278" s="2" t="s">
        <v>54</v>
      </c>
      <c r="L278" s="2"/>
      <c r="M278" s="2"/>
      <c r="N278" s="2"/>
      <c r="O278" s="2"/>
      <c r="P278" s="2"/>
      <c r="Q278" s="2"/>
      <c r="R278" s="2"/>
      <c r="S278" s="2"/>
      <c r="T278" s="2"/>
      <c r="U278" s="3"/>
      <c r="V278" s="3"/>
      <c r="W278" s="9"/>
      <c r="X278" s="6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5"/>
  <sheetViews>
    <sheetView workbookViewId="0">
      <pane ySplit="2" topLeftCell="A216" activePane="bottomLeft" state="frozenSplit"/>
      <selection pane="bottomLeft" activeCell="O52" sqref="O52"/>
    </sheetView>
  </sheetViews>
  <sheetFormatPr baseColWidth="10" defaultColWidth="12.5" defaultRowHeight="15" x14ac:dyDescent="0"/>
  <cols>
    <col min="1" max="7" width="12.5" style="52"/>
    <col min="8" max="9" width="12.5" style="88"/>
    <col min="10" max="10" width="12.5" style="52"/>
    <col min="11" max="11" width="12.5" style="91"/>
    <col min="12" max="12" width="17.6640625" style="52" customWidth="1"/>
    <col min="13" max="15" width="12.5" style="52"/>
    <col min="16" max="16" width="19" style="52" customWidth="1"/>
    <col min="17" max="17" width="12.5" style="52"/>
    <col min="18" max="18" width="45.33203125" style="81" customWidth="1"/>
    <col min="19" max="16384" width="12.5" style="40"/>
  </cols>
  <sheetData>
    <row r="1" spans="1:21">
      <c r="A1" s="48" t="s">
        <v>794</v>
      </c>
    </row>
    <row r="2" spans="1:21" s="96" customFormat="1" ht="105">
      <c r="A2" s="96" t="s">
        <v>12</v>
      </c>
      <c r="B2" s="96" t="s">
        <v>13</v>
      </c>
      <c r="C2" s="96" t="s">
        <v>14</v>
      </c>
      <c r="D2" s="96" t="s">
        <v>11</v>
      </c>
      <c r="E2" s="96" t="s">
        <v>15</v>
      </c>
      <c r="F2" s="96" t="s">
        <v>16</v>
      </c>
      <c r="G2" s="96" t="s">
        <v>17</v>
      </c>
      <c r="H2" s="99" t="s">
        <v>18</v>
      </c>
      <c r="I2" s="99" t="s">
        <v>19</v>
      </c>
      <c r="J2" s="96" t="s">
        <v>546</v>
      </c>
      <c r="K2" s="97" t="s">
        <v>795</v>
      </c>
      <c r="L2" s="96" t="s">
        <v>22</v>
      </c>
      <c r="M2" s="96" t="s">
        <v>23</v>
      </c>
      <c r="N2" s="96" t="s">
        <v>24</v>
      </c>
      <c r="O2" s="96" t="s">
        <v>547</v>
      </c>
      <c r="P2" s="96" t="s">
        <v>548</v>
      </c>
      <c r="Q2" s="96" t="s">
        <v>549</v>
      </c>
      <c r="R2" s="100" t="s">
        <v>53</v>
      </c>
    </row>
    <row r="3" spans="1:21" s="19" customFormat="1">
      <c r="A3" s="22">
        <v>357</v>
      </c>
      <c r="B3" s="18">
        <v>68</v>
      </c>
      <c r="C3" s="18" t="s">
        <v>0</v>
      </c>
      <c r="D3" s="22">
        <v>1</v>
      </c>
      <c r="E3" s="18">
        <v>1</v>
      </c>
      <c r="F3" s="18">
        <v>0</v>
      </c>
      <c r="G3" s="22">
        <v>12</v>
      </c>
      <c r="H3" s="66">
        <v>0</v>
      </c>
      <c r="I3" s="66">
        <v>0.12</v>
      </c>
      <c r="J3" s="16"/>
      <c r="K3" s="22">
        <v>9.9999999999999995E-7</v>
      </c>
      <c r="L3" s="18"/>
      <c r="M3" s="18"/>
      <c r="N3" s="18"/>
      <c r="O3" s="18"/>
      <c r="P3" s="18"/>
      <c r="Q3" s="18"/>
      <c r="S3" s="18"/>
    </row>
    <row r="4" spans="1:21" s="19" customFormat="1">
      <c r="A4" s="22">
        <v>357</v>
      </c>
      <c r="B4" s="18">
        <v>68</v>
      </c>
      <c r="C4" s="18" t="s">
        <v>0</v>
      </c>
      <c r="D4" s="22">
        <v>1</v>
      </c>
      <c r="E4" s="18">
        <v>1</v>
      </c>
      <c r="F4" s="18">
        <v>12</v>
      </c>
      <c r="G4" s="22">
        <v>22</v>
      </c>
      <c r="H4" s="66">
        <v>0.12</v>
      </c>
      <c r="I4" s="66">
        <v>0.22</v>
      </c>
      <c r="J4" s="16" t="s">
        <v>54</v>
      </c>
      <c r="K4" s="22">
        <v>9.9999999999999995E-7</v>
      </c>
      <c r="L4" s="18"/>
      <c r="M4" s="18"/>
      <c r="N4" s="18"/>
      <c r="O4" s="18"/>
      <c r="P4" s="18"/>
      <c r="Q4" s="18"/>
      <c r="S4" s="18"/>
      <c r="T4" s="18"/>
      <c r="U4" s="18"/>
    </row>
    <row r="5" spans="1:21" s="19" customFormat="1">
      <c r="A5" s="22">
        <v>357</v>
      </c>
      <c r="B5" s="18">
        <v>68</v>
      </c>
      <c r="C5" s="18" t="s">
        <v>0</v>
      </c>
      <c r="D5" s="22">
        <v>1</v>
      </c>
      <c r="E5" s="18">
        <v>1</v>
      </c>
      <c r="F5" s="18">
        <v>22</v>
      </c>
      <c r="G5" s="22">
        <v>33</v>
      </c>
      <c r="H5" s="66">
        <v>0.22</v>
      </c>
      <c r="I5" s="66">
        <v>0.33</v>
      </c>
      <c r="J5" s="16" t="s">
        <v>550</v>
      </c>
      <c r="K5" s="22">
        <v>3</v>
      </c>
      <c r="L5" s="18" t="s">
        <v>551</v>
      </c>
      <c r="M5" s="18"/>
      <c r="N5" s="18"/>
      <c r="O5" s="18"/>
      <c r="P5" s="18"/>
      <c r="Q5" s="18"/>
      <c r="R5" s="19" t="s">
        <v>552</v>
      </c>
      <c r="S5" s="18"/>
      <c r="T5" s="18"/>
      <c r="U5" s="18"/>
    </row>
    <row r="6" spans="1:21" s="19" customFormat="1">
      <c r="A6" s="22">
        <v>357</v>
      </c>
      <c r="B6" s="18">
        <v>68</v>
      </c>
      <c r="C6" s="18" t="s">
        <v>0</v>
      </c>
      <c r="D6" s="22">
        <v>1</v>
      </c>
      <c r="E6" s="18">
        <v>1</v>
      </c>
      <c r="F6" s="18">
        <v>33</v>
      </c>
      <c r="G6" s="22">
        <v>47</v>
      </c>
      <c r="H6" s="66">
        <v>0.33</v>
      </c>
      <c r="I6" s="66">
        <v>0.47</v>
      </c>
      <c r="J6" s="16"/>
      <c r="K6" s="22">
        <v>9.9999999999999995E-7</v>
      </c>
      <c r="L6" s="18"/>
      <c r="M6" s="18"/>
      <c r="N6" s="18"/>
      <c r="O6" s="18"/>
      <c r="P6" s="18"/>
      <c r="Q6" s="18"/>
      <c r="S6" s="18"/>
      <c r="T6" s="18"/>
      <c r="U6" s="18"/>
    </row>
    <row r="7" spans="1:21" s="19" customFormat="1">
      <c r="A7" s="22"/>
      <c r="B7" s="18"/>
      <c r="C7" s="18"/>
      <c r="D7" s="22"/>
      <c r="E7" s="18"/>
      <c r="F7" s="18"/>
      <c r="G7" s="22"/>
      <c r="H7" s="66"/>
      <c r="I7" s="66"/>
      <c r="J7" s="16"/>
      <c r="K7" s="22"/>
      <c r="L7" s="18"/>
      <c r="M7" s="18"/>
      <c r="N7" s="18"/>
      <c r="O7" s="18"/>
      <c r="P7" s="18"/>
      <c r="Q7" s="18"/>
      <c r="S7" s="18"/>
      <c r="T7" s="18"/>
      <c r="U7" s="18"/>
    </row>
    <row r="8" spans="1:21" s="42" customFormat="1">
      <c r="A8" s="22">
        <v>357</v>
      </c>
      <c r="B8" s="18">
        <v>68</v>
      </c>
      <c r="C8" s="18" t="s">
        <v>1</v>
      </c>
      <c r="D8" s="22">
        <v>1</v>
      </c>
      <c r="E8" s="18">
        <v>1</v>
      </c>
      <c r="F8" s="18">
        <v>0</v>
      </c>
      <c r="G8" s="22">
        <v>20</v>
      </c>
      <c r="H8" s="66">
        <v>0</v>
      </c>
      <c r="I8" s="66">
        <v>0.2</v>
      </c>
      <c r="J8" s="55" t="s">
        <v>553</v>
      </c>
      <c r="K8" s="22">
        <v>1</v>
      </c>
      <c r="L8" s="18"/>
      <c r="M8" s="55"/>
      <c r="N8" s="55"/>
      <c r="O8" s="18">
        <v>0</v>
      </c>
      <c r="P8" s="55"/>
      <c r="Q8" s="55"/>
    </row>
    <row r="9" spans="1:21" s="42" customFormat="1">
      <c r="A9" s="22">
        <v>357</v>
      </c>
      <c r="B9" s="18">
        <v>68</v>
      </c>
      <c r="C9" s="18" t="s">
        <v>1</v>
      </c>
      <c r="D9" s="22">
        <v>1</v>
      </c>
      <c r="E9" s="18">
        <v>1</v>
      </c>
      <c r="F9" s="18">
        <v>20</v>
      </c>
      <c r="G9" s="22">
        <v>30</v>
      </c>
      <c r="H9" s="66">
        <v>0.2</v>
      </c>
      <c r="I9" s="66">
        <v>0.3</v>
      </c>
      <c r="J9" s="55" t="s">
        <v>553</v>
      </c>
      <c r="K9" s="22">
        <v>3</v>
      </c>
      <c r="L9" s="18"/>
      <c r="M9" s="55"/>
      <c r="N9" s="55"/>
      <c r="O9" s="18">
        <v>0</v>
      </c>
      <c r="P9" s="55"/>
      <c r="Q9" s="55"/>
    </row>
    <row r="10" spans="1:21" s="42" customFormat="1">
      <c r="A10" s="22">
        <v>357</v>
      </c>
      <c r="B10" s="18">
        <v>68</v>
      </c>
      <c r="C10" s="18" t="s">
        <v>1</v>
      </c>
      <c r="D10" s="22">
        <v>1</v>
      </c>
      <c r="E10" s="18">
        <v>1</v>
      </c>
      <c r="F10" s="18">
        <v>30</v>
      </c>
      <c r="G10" s="22">
        <v>44</v>
      </c>
      <c r="H10" s="66">
        <v>0.3</v>
      </c>
      <c r="I10" s="66">
        <v>0.44</v>
      </c>
      <c r="J10" s="55"/>
      <c r="K10" s="22">
        <v>9.9999999999999995E-7</v>
      </c>
      <c r="L10" s="18"/>
      <c r="M10" s="55"/>
      <c r="N10" s="55"/>
      <c r="O10" s="18">
        <v>0</v>
      </c>
      <c r="P10" s="55"/>
      <c r="Q10" s="55"/>
    </row>
    <row r="11" spans="1:21" s="42" customFormat="1">
      <c r="A11" s="22">
        <v>357</v>
      </c>
      <c r="B11" s="18">
        <v>68</v>
      </c>
      <c r="C11" s="18" t="s">
        <v>1</v>
      </c>
      <c r="D11" s="22">
        <v>1</v>
      </c>
      <c r="E11" s="18">
        <v>1</v>
      </c>
      <c r="F11" s="18">
        <v>44</v>
      </c>
      <c r="G11" s="22">
        <v>70</v>
      </c>
      <c r="H11" s="66">
        <v>0.44</v>
      </c>
      <c r="I11" s="66">
        <v>0.7</v>
      </c>
      <c r="J11" s="55" t="s">
        <v>553</v>
      </c>
      <c r="K11" s="22">
        <v>3</v>
      </c>
      <c r="L11" s="18"/>
      <c r="M11" s="55"/>
      <c r="N11" s="55"/>
      <c r="O11" s="18">
        <v>0</v>
      </c>
      <c r="P11" s="55" t="s">
        <v>554</v>
      </c>
      <c r="Q11" s="55"/>
      <c r="R11" s="42" t="s">
        <v>555</v>
      </c>
    </row>
    <row r="12" spans="1:21" s="42" customFormat="1">
      <c r="A12" s="22">
        <v>357</v>
      </c>
      <c r="B12" s="18">
        <v>68</v>
      </c>
      <c r="C12" s="18" t="s">
        <v>1</v>
      </c>
      <c r="D12" s="22">
        <v>1</v>
      </c>
      <c r="E12" s="18">
        <v>1</v>
      </c>
      <c r="F12" s="18">
        <v>70</v>
      </c>
      <c r="G12" s="22">
        <v>92</v>
      </c>
      <c r="H12" s="66">
        <v>0.7</v>
      </c>
      <c r="I12" s="66">
        <v>0.92</v>
      </c>
      <c r="J12" s="55"/>
      <c r="K12" s="22">
        <v>9.9999999999999995E-7</v>
      </c>
      <c r="L12" s="18"/>
      <c r="M12" s="55"/>
      <c r="N12" s="55"/>
      <c r="O12" s="18">
        <v>0</v>
      </c>
      <c r="P12" s="55"/>
      <c r="Q12" s="55"/>
      <c r="R12" s="42" t="s">
        <v>556</v>
      </c>
    </row>
    <row r="13" spans="1:21" s="42" customFormat="1">
      <c r="A13" s="22">
        <v>357</v>
      </c>
      <c r="B13" s="18">
        <v>68</v>
      </c>
      <c r="C13" s="18" t="s">
        <v>1</v>
      </c>
      <c r="D13" s="22">
        <v>1</v>
      </c>
      <c r="E13" s="18">
        <v>1</v>
      </c>
      <c r="F13" s="18">
        <v>92</v>
      </c>
      <c r="G13" s="22">
        <v>101</v>
      </c>
      <c r="H13" s="66">
        <v>0.92</v>
      </c>
      <c r="I13" s="66">
        <v>1.01</v>
      </c>
      <c r="J13" s="55" t="s">
        <v>553</v>
      </c>
      <c r="K13" s="22">
        <v>3</v>
      </c>
      <c r="L13" s="18"/>
      <c r="M13" s="55"/>
      <c r="N13" s="55"/>
      <c r="O13" s="18">
        <v>0</v>
      </c>
      <c r="P13" s="55"/>
      <c r="Q13" s="55"/>
      <c r="R13" s="42" t="s">
        <v>557</v>
      </c>
    </row>
    <row r="14" spans="1:21" s="42" customFormat="1">
      <c r="A14" s="22">
        <v>357</v>
      </c>
      <c r="B14" s="18">
        <v>68</v>
      </c>
      <c r="C14" s="18" t="s">
        <v>1</v>
      </c>
      <c r="D14" s="22">
        <v>1</v>
      </c>
      <c r="E14" s="18">
        <v>1</v>
      </c>
      <c r="F14" s="18">
        <v>101</v>
      </c>
      <c r="G14" s="22">
        <v>115</v>
      </c>
      <c r="H14" s="66">
        <v>1.01</v>
      </c>
      <c r="I14" s="66">
        <v>1.1499999999999999</v>
      </c>
      <c r="J14" s="55" t="s">
        <v>553</v>
      </c>
      <c r="K14" s="22">
        <v>2</v>
      </c>
      <c r="L14" s="18"/>
      <c r="M14" s="55"/>
      <c r="N14" s="55"/>
      <c r="O14" s="18">
        <v>0</v>
      </c>
      <c r="P14" s="55"/>
      <c r="Q14" s="55"/>
    </row>
    <row r="15" spans="1:21" s="42" customFormat="1">
      <c r="A15" s="22">
        <v>357</v>
      </c>
      <c r="B15" s="18">
        <v>68</v>
      </c>
      <c r="C15" s="18" t="s">
        <v>1</v>
      </c>
      <c r="D15" s="22">
        <v>1</v>
      </c>
      <c r="E15" s="18">
        <v>1</v>
      </c>
      <c r="F15" s="18">
        <v>115</v>
      </c>
      <c r="G15" s="22">
        <v>125</v>
      </c>
      <c r="H15" s="66">
        <v>1.1499999999999999</v>
      </c>
      <c r="I15" s="66">
        <v>1.25</v>
      </c>
      <c r="J15" s="55" t="s">
        <v>553</v>
      </c>
      <c r="K15" s="22">
        <v>3</v>
      </c>
      <c r="L15" s="18"/>
      <c r="M15" s="55"/>
      <c r="N15" s="55"/>
      <c r="O15" s="18">
        <v>0</v>
      </c>
      <c r="P15" s="55"/>
      <c r="Q15" s="55"/>
    </row>
    <row r="16" spans="1:21" s="42" customFormat="1">
      <c r="A16" s="22">
        <v>357</v>
      </c>
      <c r="B16" s="18">
        <v>68</v>
      </c>
      <c r="C16" s="18" t="s">
        <v>1</v>
      </c>
      <c r="D16" s="22">
        <v>1</v>
      </c>
      <c r="E16" s="18">
        <v>1</v>
      </c>
      <c r="F16" s="18">
        <v>125</v>
      </c>
      <c r="G16" s="22">
        <v>140</v>
      </c>
      <c r="H16" s="66">
        <v>1.25</v>
      </c>
      <c r="I16" s="66">
        <v>1.4</v>
      </c>
      <c r="J16" s="55" t="s">
        <v>553</v>
      </c>
      <c r="K16" s="22">
        <v>9.9999999999999995E-7</v>
      </c>
      <c r="L16" s="18"/>
      <c r="M16" s="55"/>
      <c r="N16" s="55"/>
      <c r="O16" s="18">
        <v>0</v>
      </c>
      <c r="P16" s="55"/>
      <c r="Q16" s="55"/>
      <c r="R16" s="42" t="s">
        <v>558</v>
      </c>
    </row>
    <row r="17" spans="1:33">
      <c r="A17" s="18">
        <v>357</v>
      </c>
      <c r="B17" s="18">
        <v>68</v>
      </c>
      <c r="C17" s="18" t="s">
        <v>1</v>
      </c>
      <c r="D17" s="18">
        <v>1</v>
      </c>
      <c r="E17" s="18">
        <v>1</v>
      </c>
      <c r="F17" s="18">
        <v>140</v>
      </c>
      <c r="G17" s="18">
        <v>147</v>
      </c>
      <c r="H17" s="66">
        <v>1.4</v>
      </c>
      <c r="I17" s="66">
        <v>1.47</v>
      </c>
      <c r="J17" s="18" t="s">
        <v>54</v>
      </c>
      <c r="K17" s="95">
        <v>9.9999999999999995E-7</v>
      </c>
    </row>
    <row r="18" spans="1:33" s="42" customFormat="1">
      <c r="A18" s="22">
        <v>357</v>
      </c>
      <c r="B18" s="18">
        <v>68</v>
      </c>
      <c r="C18" s="18" t="s">
        <v>1</v>
      </c>
      <c r="D18" s="22">
        <v>1</v>
      </c>
      <c r="E18" s="18" t="s">
        <v>4</v>
      </c>
      <c r="F18" s="18">
        <v>0</v>
      </c>
      <c r="G18" s="22">
        <v>6</v>
      </c>
      <c r="H18" s="66">
        <f>IF($E18="","",VLOOKUP(CONCATENATE($B18,$C18,"-",$D18,$E18),[1]CORE_DEPTHS!$A$2:$U$98,14,FALSE)+F18/100)</f>
        <v>1.47</v>
      </c>
      <c r="I18" s="66">
        <f>IF($E18="","",VLOOKUP(CONCATENATE($B18,$C18,"-",$D18,$E18),[1]CORE_DEPTHS!$A$2:$U$98,14,FALSE)+G18/100)</f>
        <v>1.53</v>
      </c>
      <c r="J18" s="55"/>
      <c r="K18" s="22">
        <v>9.9999999999999995E-7</v>
      </c>
      <c r="L18" s="18"/>
      <c r="M18" s="55"/>
      <c r="N18" s="55"/>
      <c r="O18" s="18"/>
      <c r="P18" s="55"/>
      <c r="Q18" s="55"/>
      <c r="R18" s="42" t="s">
        <v>9</v>
      </c>
    </row>
    <row r="19" spans="1:33" s="42" customFormat="1">
      <c r="A19" s="22">
        <v>357</v>
      </c>
      <c r="B19" s="18">
        <v>68</v>
      </c>
      <c r="C19" s="18" t="s">
        <v>1</v>
      </c>
      <c r="D19" s="22">
        <v>2</v>
      </c>
      <c r="E19" s="18">
        <v>1</v>
      </c>
      <c r="F19" s="18">
        <v>0</v>
      </c>
      <c r="G19" s="22">
        <v>15</v>
      </c>
      <c r="H19" s="66">
        <v>1.72</v>
      </c>
      <c r="I19" s="66">
        <v>1.87</v>
      </c>
      <c r="J19" s="55"/>
      <c r="K19" s="22">
        <v>9.9999999999999995E-7</v>
      </c>
      <c r="L19" s="18"/>
      <c r="M19" s="55"/>
      <c r="N19" s="55"/>
      <c r="O19" s="18">
        <v>0</v>
      </c>
      <c r="P19" s="55"/>
      <c r="Q19" s="55"/>
      <c r="R19" s="42" t="s">
        <v>9</v>
      </c>
    </row>
    <row r="20" spans="1:33" s="42" customFormat="1">
      <c r="A20" s="22">
        <v>357</v>
      </c>
      <c r="B20" s="18">
        <v>68</v>
      </c>
      <c r="C20" s="18" t="s">
        <v>1</v>
      </c>
      <c r="D20" s="22">
        <v>2</v>
      </c>
      <c r="E20" s="18">
        <v>1</v>
      </c>
      <c r="F20" s="18">
        <v>15</v>
      </c>
      <c r="G20" s="22">
        <v>45</v>
      </c>
      <c r="H20" s="66">
        <v>1.87</v>
      </c>
      <c r="I20" s="66">
        <v>2.17</v>
      </c>
      <c r="J20" s="55"/>
      <c r="K20" s="22">
        <v>9.9999999999999995E-7</v>
      </c>
      <c r="L20" s="18"/>
      <c r="M20" s="55"/>
      <c r="N20" s="55"/>
      <c r="O20" s="18"/>
      <c r="P20" s="55"/>
      <c r="Q20" s="55"/>
    </row>
    <row r="21" spans="1:33" s="42" customFormat="1">
      <c r="A21" s="22">
        <v>357</v>
      </c>
      <c r="B21" s="18">
        <v>68</v>
      </c>
      <c r="C21" s="18" t="s">
        <v>1</v>
      </c>
      <c r="D21" s="22">
        <v>2</v>
      </c>
      <c r="E21" s="18">
        <v>1</v>
      </c>
      <c r="F21" s="18">
        <v>45</v>
      </c>
      <c r="G21" s="22">
        <v>75</v>
      </c>
      <c r="H21" s="66">
        <v>2.17</v>
      </c>
      <c r="I21" s="66">
        <v>2.4700000000000002</v>
      </c>
      <c r="J21" s="55" t="s">
        <v>553</v>
      </c>
      <c r="K21" s="22">
        <v>1</v>
      </c>
      <c r="L21" s="18" t="s">
        <v>127</v>
      </c>
      <c r="M21" s="55"/>
      <c r="N21" s="55"/>
      <c r="O21" s="18"/>
      <c r="P21" s="55"/>
      <c r="Q21" s="55"/>
      <c r="R21" s="42" t="s">
        <v>559</v>
      </c>
    </row>
    <row r="22" spans="1:33" s="42" customFormat="1">
      <c r="A22" s="22">
        <v>357</v>
      </c>
      <c r="B22" s="18">
        <v>68</v>
      </c>
      <c r="C22" s="18" t="s">
        <v>1</v>
      </c>
      <c r="D22" s="22">
        <v>2</v>
      </c>
      <c r="E22" s="18">
        <v>1</v>
      </c>
      <c r="F22" s="18">
        <v>75</v>
      </c>
      <c r="G22" s="22">
        <v>115</v>
      </c>
      <c r="H22" s="66">
        <v>2.4700000000000002</v>
      </c>
      <c r="I22" s="66">
        <v>2.87</v>
      </c>
      <c r="J22" s="55" t="s">
        <v>553</v>
      </c>
      <c r="K22" s="22">
        <v>1</v>
      </c>
      <c r="L22" s="18" t="s">
        <v>102</v>
      </c>
      <c r="M22" s="55"/>
      <c r="N22" s="55"/>
      <c r="O22" s="18"/>
      <c r="P22" s="55"/>
      <c r="Q22" s="55"/>
      <c r="R22" s="42" t="s">
        <v>560</v>
      </c>
    </row>
    <row r="23" spans="1:33" s="42" customFormat="1">
      <c r="A23" s="22">
        <v>357</v>
      </c>
      <c r="B23" s="18">
        <v>68</v>
      </c>
      <c r="C23" s="18" t="s">
        <v>1</v>
      </c>
      <c r="D23" s="22">
        <v>3</v>
      </c>
      <c r="E23" s="18">
        <v>1</v>
      </c>
      <c r="F23" s="18">
        <v>0</v>
      </c>
      <c r="G23" s="22">
        <v>46</v>
      </c>
      <c r="H23" s="66">
        <v>3.2949999999999999</v>
      </c>
      <c r="I23" s="66">
        <v>3.7549999999999999</v>
      </c>
      <c r="J23" s="55"/>
      <c r="K23" s="22">
        <v>9.9999999999999995E-7</v>
      </c>
      <c r="L23" s="55"/>
      <c r="M23" s="55"/>
      <c r="N23" s="55"/>
      <c r="O23" s="18">
        <v>0</v>
      </c>
      <c r="P23" s="55"/>
      <c r="Q23" s="55"/>
    </row>
    <row r="24" spans="1:33" s="21" customFormat="1">
      <c r="A24" s="22">
        <v>357</v>
      </c>
      <c r="B24" s="18">
        <v>68</v>
      </c>
      <c r="C24" s="18" t="s">
        <v>1</v>
      </c>
      <c r="D24" s="22">
        <v>3</v>
      </c>
      <c r="E24" s="18">
        <v>1</v>
      </c>
      <c r="F24" s="18">
        <v>46</v>
      </c>
      <c r="G24" s="22">
        <v>64</v>
      </c>
      <c r="H24" s="66">
        <v>3.7549999999999999</v>
      </c>
      <c r="I24" s="66">
        <v>3.9350000000000001</v>
      </c>
      <c r="J24" s="18" t="s">
        <v>54</v>
      </c>
      <c r="K24" s="22">
        <v>9.9999999999999995E-7</v>
      </c>
      <c r="L24" s="18"/>
      <c r="M24" s="18"/>
      <c r="N24" s="18"/>
      <c r="O24" s="18"/>
      <c r="P24" s="18"/>
      <c r="Q24" s="18"/>
      <c r="R24" s="19"/>
      <c r="S24" s="18"/>
      <c r="T24" s="18"/>
      <c r="U24" s="18"/>
      <c r="V24" s="18"/>
      <c r="W24" s="18"/>
      <c r="X24" s="20"/>
      <c r="AG24" s="19"/>
    </row>
    <row r="25" spans="1:33" s="42" customFormat="1">
      <c r="A25" s="22">
        <v>357</v>
      </c>
      <c r="B25" s="18">
        <v>68</v>
      </c>
      <c r="C25" s="18" t="s">
        <v>1</v>
      </c>
      <c r="D25" s="22">
        <v>3</v>
      </c>
      <c r="E25" s="18" t="s">
        <v>4</v>
      </c>
      <c r="F25" s="18">
        <v>0</v>
      </c>
      <c r="G25" s="22">
        <v>10</v>
      </c>
      <c r="H25" s="66">
        <f>IF($E25="","",VLOOKUP(CONCATENATE($B25,$C25,"-",$D25,$E25),[1]CORE_DEPTHS!$A$2:$U$98,14,FALSE)+F25/100)</f>
        <v>3.9350000000000001</v>
      </c>
      <c r="I25" s="66">
        <f>IF($E25="","",VLOOKUP(CONCATENATE($B25,$C25,"-",$D25,$E25),[1]CORE_DEPTHS!$A$2:$U$98,14,FALSE)+G25/100)</f>
        <v>4.0350000000000001</v>
      </c>
      <c r="J25" s="55"/>
      <c r="K25" s="22">
        <v>9.9999999999999995E-7</v>
      </c>
      <c r="L25" s="55"/>
      <c r="M25" s="55"/>
      <c r="N25" s="55"/>
      <c r="O25" s="18">
        <v>0</v>
      </c>
      <c r="P25" s="55"/>
      <c r="Q25" s="55"/>
    </row>
    <row r="26" spans="1:33" s="42" customFormat="1">
      <c r="A26" s="22">
        <v>357</v>
      </c>
      <c r="B26" s="18">
        <v>68</v>
      </c>
      <c r="C26" s="18" t="s">
        <v>1</v>
      </c>
      <c r="D26" s="22">
        <v>4</v>
      </c>
      <c r="E26" s="18">
        <v>1</v>
      </c>
      <c r="F26" s="18">
        <v>0</v>
      </c>
      <c r="G26" s="22">
        <v>139</v>
      </c>
      <c r="H26" s="66">
        <v>4.04</v>
      </c>
      <c r="I26" s="66">
        <v>5.39</v>
      </c>
      <c r="J26" s="55"/>
      <c r="K26" s="22">
        <v>9.9999999999999995E-7</v>
      </c>
      <c r="L26" s="55"/>
      <c r="M26" s="55"/>
      <c r="N26" s="55"/>
      <c r="O26" s="18">
        <v>0</v>
      </c>
      <c r="P26" s="55"/>
      <c r="Q26" s="55"/>
    </row>
    <row r="27" spans="1:33" s="42" customFormat="1">
      <c r="A27" s="22">
        <v>357</v>
      </c>
      <c r="B27" s="18">
        <v>68</v>
      </c>
      <c r="C27" s="18" t="s">
        <v>1</v>
      </c>
      <c r="D27" s="22">
        <v>4</v>
      </c>
      <c r="E27" s="18" t="s">
        <v>4</v>
      </c>
      <c r="F27" s="18">
        <v>0</v>
      </c>
      <c r="G27" s="22">
        <v>13</v>
      </c>
      <c r="H27" s="66">
        <v>5.39</v>
      </c>
      <c r="I27" s="66">
        <v>5.52</v>
      </c>
      <c r="J27" s="55"/>
      <c r="K27" s="22">
        <v>9.9999999999999995E-7</v>
      </c>
      <c r="L27" s="55"/>
      <c r="M27" s="55"/>
      <c r="N27" s="55"/>
      <c r="O27" s="18">
        <v>0</v>
      </c>
      <c r="P27" s="55"/>
      <c r="Q27" s="55"/>
    </row>
    <row r="28" spans="1:33" s="42" customFormat="1">
      <c r="A28" s="22">
        <v>357</v>
      </c>
      <c r="B28" s="18">
        <v>68</v>
      </c>
      <c r="C28" s="18" t="s">
        <v>1</v>
      </c>
      <c r="D28" s="22">
        <v>5</v>
      </c>
      <c r="E28" s="18">
        <v>1</v>
      </c>
      <c r="F28" s="18">
        <v>0</v>
      </c>
      <c r="G28" s="22">
        <v>14</v>
      </c>
      <c r="H28" s="66">
        <v>4.07</v>
      </c>
      <c r="I28" s="66">
        <v>4.21</v>
      </c>
      <c r="J28" s="55"/>
      <c r="K28" s="22">
        <v>9.9999999999999995E-7</v>
      </c>
      <c r="L28" s="55"/>
      <c r="M28" s="55"/>
      <c r="N28" s="55"/>
      <c r="O28" s="18">
        <v>0</v>
      </c>
      <c r="P28" s="55"/>
      <c r="Q28" s="55"/>
    </row>
    <row r="29" spans="1:33" s="42" customFormat="1">
      <c r="A29" s="22">
        <v>357</v>
      </c>
      <c r="B29" s="18">
        <v>68</v>
      </c>
      <c r="C29" s="18" t="s">
        <v>1</v>
      </c>
      <c r="D29" s="22">
        <v>6</v>
      </c>
      <c r="E29" s="18">
        <v>1</v>
      </c>
      <c r="F29" s="18">
        <v>0</v>
      </c>
      <c r="G29" s="22">
        <v>51</v>
      </c>
      <c r="H29" s="66">
        <v>5.85</v>
      </c>
      <c r="I29" s="66">
        <v>6.36</v>
      </c>
      <c r="J29" s="55"/>
      <c r="K29" s="22">
        <v>9.9999999999999995E-7</v>
      </c>
      <c r="L29" s="55"/>
      <c r="M29" s="55"/>
      <c r="N29" s="55"/>
      <c r="O29" s="18">
        <v>0</v>
      </c>
      <c r="P29" s="55"/>
      <c r="Q29" s="55"/>
    </row>
    <row r="30" spans="1:33" s="21" customFormat="1">
      <c r="A30" s="22">
        <v>357</v>
      </c>
      <c r="B30" s="18">
        <v>68</v>
      </c>
      <c r="C30" s="18" t="s">
        <v>1</v>
      </c>
      <c r="D30" s="22">
        <v>7</v>
      </c>
      <c r="E30" s="18">
        <v>1</v>
      </c>
      <c r="F30" s="18">
        <v>0</v>
      </c>
      <c r="G30" s="22">
        <v>16</v>
      </c>
      <c r="H30" s="66">
        <v>7.57</v>
      </c>
      <c r="I30" s="66">
        <v>7.73</v>
      </c>
      <c r="J30" s="18" t="s">
        <v>8</v>
      </c>
      <c r="K30" s="30">
        <v>9.9999999999999995E-7</v>
      </c>
      <c r="L30" s="20"/>
      <c r="M30" s="18"/>
      <c r="N30" s="20"/>
      <c r="O30" s="18">
        <v>0</v>
      </c>
      <c r="P30" s="18"/>
      <c r="Q30" s="18"/>
      <c r="R30" s="19"/>
      <c r="S30" s="18"/>
      <c r="T30" s="18"/>
      <c r="U30" s="18"/>
      <c r="V30" s="18"/>
    </row>
    <row r="31" spans="1:33" s="21" customFormat="1">
      <c r="A31" s="22">
        <v>357</v>
      </c>
      <c r="B31" s="18">
        <v>68</v>
      </c>
      <c r="C31" s="18" t="s">
        <v>1</v>
      </c>
      <c r="D31" s="22">
        <v>7</v>
      </c>
      <c r="E31" s="18">
        <v>1</v>
      </c>
      <c r="F31" s="18">
        <v>16</v>
      </c>
      <c r="G31" s="22">
        <v>29</v>
      </c>
      <c r="H31" s="66">
        <v>7.73</v>
      </c>
      <c r="I31" s="66">
        <v>7.86</v>
      </c>
      <c r="J31" s="18" t="s">
        <v>54</v>
      </c>
      <c r="K31" s="30">
        <v>9.9999999999999995E-7</v>
      </c>
      <c r="L31" s="20"/>
      <c r="M31" s="18"/>
      <c r="N31" s="20"/>
      <c r="O31" s="18"/>
      <c r="P31" s="18"/>
      <c r="Q31" s="18"/>
      <c r="R31" s="19"/>
      <c r="S31" s="18"/>
      <c r="T31" s="18"/>
      <c r="U31" s="18"/>
      <c r="V31" s="18"/>
    </row>
    <row r="32" spans="1:33">
      <c r="A32" s="22">
        <v>357</v>
      </c>
      <c r="B32" s="18">
        <v>68</v>
      </c>
      <c r="C32" s="18" t="s">
        <v>1</v>
      </c>
      <c r="D32" s="22">
        <v>7</v>
      </c>
      <c r="E32" s="18">
        <v>1</v>
      </c>
      <c r="F32" s="18">
        <v>29</v>
      </c>
      <c r="G32" s="22">
        <v>43</v>
      </c>
      <c r="H32" s="66">
        <v>7.86</v>
      </c>
      <c r="I32" s="66">
        <v>8</v>
      </c>
      <c r="J32" s="52" t="s">
        <v>8</v>
      </c>
      <c r="K32" s="95">
        <v>9.9999999999999995E-7</v>
      </c>
      <c r="M32" s="18"/>
      <c r="O32" s="52">
        <v>0</v>
      </c>
      <c r="Q32" s="18"/>
    </row>
    <row r="33" spans="1:18">
      <c r="A33" s="22">
        <v>357</v>
      </c>
      <c r="B33" s="18">
        <v>68</v>
      </c>
      <c r="C33" s="18" t="s">
        <v>1</v>
      </c>
      <c r="D33" s="22">
        <v>8</v>
      </c>
      <c r="E33" s="18">
        <v>1</v>
      </c>
      <c r="F33" s="18">
        <v>18</v>
      </c>
      <c r="G33" s="22">
        <v>26</v>
      </c>
      <c r="H33" s="66">
        <v>8.91</v>
      </c>
      <c r="I33" s="66">
        <v>8.99</v>
      </c>
      <c r="K33" s="22">
        <v>9.9999999999999995E-7</v>
      </c>
      <c r="R33" s="81" t="s">
        <v>545</v>
      </c>
    </row>
    <row r="34" spans="1:18">
      <c r="A34" s="22">
        <v>357</v>
      </c>
      <c r="B34" s="18">
        <v>68</v>
      </c>
      <c r="C34" s="18" t="s">
        <v>1</v>
      </c>
      <c r="D34" s="22">
        <v>8</v>
      </c>
      <c r="E34" s="18">
        <v>1</v>
      </c>
      <c r="F34" s="18">
        <v>26</v>
      </c>
      <c r="G34" s="22">
        <v>34</v>
      </c>
      <c r="H34" s="66">
        <v>8.99</v>
      </c>
      <c r="I34" s="66">
        <v>9.07</v>
      </c>
      <c r="J34" s="52" t="s">
        <v>54</v>
      </c>
      <c r="K34" s="22">
        <v>9.9999999999999995E-7</v>
      </c>
      <c r="R34" s="81" t="s">
        <v>54</v>
      </c>
    </row>
    <row r="35" spans="1:18">
      <c r="K35" s="91">
        <v>9.9999999999999995E-7</v>
      </c>
    </row>
    <row r="36" spans="1:18">
      <c r="A36" s="43">
        <v>357</v>
      </c>
      <c r="B36" s="2">
        <v>69</v>
      </c>
      <c r="C36" s="2" t="s">
        <v>0</v>
      </c>
      <c r="D36" s="46">
        <v>5</v>
      </c>
      <c r="E36" s="2">
        <v>1</v>
      </c>
      <c r="F36" s="2">
        <v>0</v>
      </c>
      <c r="G36" s="2">
        <v>13</v>
      </c>
      <c r="H36" s="83">
        <v>6.88</v>
      </c>
      <c r="I36" s="83">
        <v>7.01</v>
      </c>
      <c r="J36" s="64"/>
      <c r="K36" s="92">
        <v>9.9999999999999995E-7</v>
      </c>
      <c r="L36" s="64"/>
      <c r="M36" s="64"/>
      <c r="N36" s="64"/>
      <c r="O36" s="64"/>
      <c r="P36" s="64"/>
      <c r="Q36" s="64"/>
      <c r="R36" s="87" t="s">
        <v>9</v>
      </c>
    </row>
    <row r="37" spans="1:18">
      <c r="A37" s="43">
        <v>357</v>
      </c>
      <c r="B37" s="2">
        <v>69</v>
      </c>
      <c r="C37" s="2" t="s">
        <v>0</v>
      </c>
      <c r="D37" s="46">
        <v>5</v>
      </c>
      <c r="E37" s="2">
        <v>1</v>
      </c>
      <c r="F37" s="2">
        <v>13</v>
      </c>
      <c r="G37" s="2">
        <v>29</v>
      </c>
      <c r="H37" s="83">
        <v>7.01</v>
      </c>
      <c r="I37" s="83">
        <v>7.17</v>
      </c>
      <c r="J37" s="64"/>
      <c r="K37" s="92">
        <v>9.9999999999999995E-7</v>
      </c>
      <c r="L37" s="64"/>
      <c r="M37" s="64"/>
      <c r="N37" s="64"/>
      <c r="O37" s="64"/>
      <c r="P37" s="64"/>
      <c r="Q37" s="64"/>
      <c r="R37" s="87"/>
    </row>
    <row r="38" spans="1:18">
      <c r="A38" s="43">
        <v>357</v>
      </c>
      <c r="B38" s="2">
        <v>69</v>
      </c>
      <c r="C38" s="2" t="s">
        <v>0</v>
      </c>
      <c r="D38" s="46">
        <v>5</v>
      </c>
      <c r="E38" s="2">
        <v>1</v>
      </c>
      <c r="F38" s="2">
        <v>29</v>
      </c>
      <c r="G38" s="2">
        <v>35</v>
      </c>
      <c r="H38" s="83">
        <v>7.17</v>
      </c>
      <c r="I38" s="83">
        <v>7.2299999999999995</v>
      </c>
      <c r="J38" s="64"/>
      <c r="K38" s="92">
        <v>9.9999999999999995E-7</v>
      </c>
      <c r="L38" s="64"/>
      <c r="M38" s="64"/>
      <c r="N38" s="64"/>
      <c r="O38" s="64"/>
      <c r="P38" s="64"/>
      <c r="Q38" s="64"/>
      <c r="R38" s="87"/>
    </row>
    <row r="39" spans="1:18">
      <c r="A39" s="43">
        <v>357</v>
      </c>
      <c r="B39" s="2">
        <v>69</v>
      </c>
      <c r="C39" s="2" t="s">
        <v>0</v>
      </c>
      <c r="D39" s="46">
        <v>5</v>
      </c>
      <c r="E39" s="2">
        <v>1</v>
      </c>
      <c r="F39" s="2">
        <v>35</v>
      </c>
      <c r="G39" s="2">
        <v>114</v>
      </c>
      <c r="H39" s="83">
        <v>7.2299999999999995</v>
      </c>
      <c r="I39" s="83">
        <v>8.02</v>
      </c>
      <c r="J39" s="64"/>
      <c r="K39" s="92">
        <v>9.9999999999999995E-7</v>
      </c>
      <c r="L39" s="64"/>
      <c r="M39" s="64"/>
      <c r="N39" s="64"/>
      <c r="O39" s="64"/>
      <c r="P39" s="64"/>
      <c r="Q39" s="64"/>
      <c r="R39" s="87" t="s">
        <v>603</v>
      </c>
    </row>
    <row r="40" spans="1:18">
      <c r="A40" s="43">
        <v>357</v>
      </c>
      <c r="B40" s="2">
        <v>69</v>
      </c>
      <c r="C40" s="2" t="s">
        <v>0</v>
      </c>
      <c r="D40" s="46">
        <v>5</v>
      </c>
      <c r="E40" s="2">
        <v>1</v>
      </c>
      <c r="F40" s="2">
        <v>114</v>
      </c>
      <c r="G40" s="2">
        <v>151</v>
      </c>
      <c r="H40" s="83">
        <v>8.02</v>
      </c>
      <c r="I40" s="83">
        <v>8.39</v>
      </c>
      <c r="J40" s="64"/>
      <c r="K40" s="92">
        <v>9.9999999999999995E-7</v>
      </c>
      <c r="L40" s="64" t="s">
        <v>54</v>
      </c>
      <c r="M40" s="64"/>
      <c r="N40" s="64"/>
      <c r="O40" s="64"/>
      <c r="P40" s="64"/>
      <c r="Q40" s="64"/>
      <c r="R40" s="87"/>
    </row>
    <row r="41" spans="1:18">
      <c r="A41" s="43"/>
      <c r="B41" s="2"/>
      <c r="C41" s="2"/>
      <c r="D41" s="43"/>
      <c r="E41" s="2"/>
      <c r="F41" s="2"/>
      <c r="G41" s="43"/>
      <c r="H41" s="83"/>
      <c r="I41" s="83"/>
      <c r="J41" s="3"/>
      <c r="K41" s="43">
        <v>9.9999999999999995E-7</v>
      </c>
      <c r="L41" s="2"/>
      <c r="M41" s="2"/>
      <c r="N41" s="2"/>
      <c r="O41" s="2"/>
      <c r="P41" s="2"/>
      <c r="Q41" s="2"/>
      <c r="R41" s="6"/>
    </row>
    <row r="42" spans="1:18">
      <c r="A42" s="43">
        <v>357</v>
      </c>
      <c r="B42" s="2">
        <v>69</v>
      </c>
      <c r="C42" s="2" t="s">
        <v>0</v>
      </c>
      <c r="D42" s="46">
        <v>6</v>
      </c>
      <c r="E42" s="2">
        <v>1</v>
      </c>
      <c r="F42" s="2">
        <v>0</v>
      </c>
      <c r="G42" s="2">
        <v>142</v>
      </c>
      <c r="H42" s="83">
        <v>8.6</v>
      </c>
      <c r="I42" s="83">
        <v>10.02</v>
      </c>
      <c r="J42" s="2"/>
      <c r="K42" s="43">
        <v>9.9999999999999995E-7</v>
      </c>
      <c r="L42" s="2"/>
      <c r="M42" s="2"/>
      <c r="N42" s="2"/>
      <c r="O42" s="2"/>
      <c r="P42" s="2"/>
      <c r="Q42" s="2"/>
      <c r="R42" s="7"/>
    </row>
    <row r="43" spans="1:18">
      <c r="A43" s="2">
        <v>357</v>
      </c>
      <c r="B43" s="2">
        <v>69</v>
      </c>
      <c r="C43" s="2" t="s">
        <v>0</v>
      </c>
      <c r="D43" s="2">
        <v>7</v>
      </c>
      <c r="E43" s="2">
        <v>1</v>
      </c>
      <c r="F43" s="2">
        <v>0</v>
      </c>
      <c r="G43" s="43">
        <v>7</v>
      </c>
      <c r="H43" s="83">
        <v>10.32</v>
      </c>
      <c r="I43" s="83">
        <v>10.39</v>
      </c>
      <c r="J43" s="2"/>
      <c r="K43" s="43">
        <v>9.9999999999999995E-7</v>
      </c>
      <c r="L43" s="2"/>
      <c r="M43" s="2"/>
      <c r="N43" s="2"/>
      <c r="O43" s="2"/>
      <c r="P43" s="2"/>
      <c r="Q43" s="2"/>
      <c r="R43" s="6"/>
    </row>
    <row r="44" spans="1:18">
      <c r="A44" s="2">
        <v>357</v>
      </c>
      <c r="B44" s="2">
        <v>69</v>
      </c>
      <c r="C44" s="2" t="s">
        <v>0</v>
      </c>
      <c r="D44" s="2">
        <v>7</v>
      </c>
      <c r="E44" s="2">
        <v>1</v>
      </c>
      <c r="F44" s="2">
        <v>7</v>
      </c>
      <c r="G44" s="2">
        <v>21</v>
      </c>
      <c r="H44" s="83">
        <v>10.39</v>
      </c>
      <c r="I44" s="83">
        <v>10.530000000000001</v>
      </c>
      <c r="J44" s="3" t="s">
        <v>550</v>
      </c>
      <c r="K44" s="43">
        <v>3</v>
      </c>
      <c r="L44" s="43">
        <v>9</v>
      </c>
      <c r="M44" s="2"/>
      <c r="N44" s="2"/>
      <c r="O44" s="2">
        <v>2</v>
      </c>
      <c r="P44" s="2" t="s">
        <v>604</v>
      </c>
      <c r="Q44" s="2" t="s">
        <v>605</v>
      </c>
      <c r="R44" s="78"/>
    </row>
    <row r="45" spans="1:18">
      <c r="A45" s="2">
        <v>357</v>
      </c>
      <c r="B45" s="2">
        <v>69</v>
      </c>
      <c r="C45" s="2" t="s">
        <v>0</v>
      </c>
      <c r="D45" s="2">
        <v>7</v>
      </c>
      <c r="E45" s="2">
        <v>1</v>
      </c>
      <c r="F45" s="2">
        <v>21</v>
      </c>
      <c r="G45" s="2">
        <v>21</v>
      </c>
      <c r="H45" s="83">
        <v>10.530000000000001</v>
      </c>
      <c r="I45" s="83">
        <v>10.530000000000001</v>
      </c>
      <c r="J45" s="3" t="s">
        <v>575</v>
      </c>
      <c r="K45" s="43">
        <v>9.9999999999999995E-7</v>
      </c>
      <c r="L45" s="43" t="s">
        <v>154</v>
      </c>
      <c r="M45" s="2"/>
      <c r="N45" s="2"/>
      <c r="O45" s="2">
        <v>2</v>
      </c>
      <c r="P45" s="2"/>
      <c r="Q45" s="2"/>
      <c r="R45" s="78"/>
    </row>
    <row r="46" spans="1:18">
      <c r="A46" s="2">
        <v>357</v>
      </c>
      <c r="B46" s="2">
        <v>69</v>
      </c>
      <c r="C46" s="2" t="s">
        <v>0</v>
      </c>
      <c r="D46" s="2">
        <v>7</v>
      </c>
      <c r="E46" s="2">
        <v>1</v>
      </c>
      <c r="F46" s="2">
        <v>50</v>
      </c>
      <c r="G46" s="2">
        <v>51</v>
      </c>
      <c r="H46" s="83">
        <v>10.530000000000001</v>
      </c>
      <c r="I46" s="83">
        <v>10.83</v>
      </c>
      <c r="J46" s="3" t="s">
        <v>550</v>
      </c>
      <c r="K46" s="43">
        <v>2</v>
      </c>
      <c r="L46" s="2" t="s">
        <v>138</v>
      </c>
      <c r="M46" s="2"/>
      <c r="N46" s="2"/>
      <c r="O46" s="2"/>
      <c r="P46" s="2" t="s">
        <v>604</v>
      </c>
      <c r="Q46" s="2" t="s">
        <v>605</v>
      </c>
      <c r="R46" s="6" t="s">
        <v>606</v>
      </c>
    </row>
    <row r="47" spans="1:18">
      <c r="A47" s="2">
        <v>357</v>
      </c>
      <c r="B47" s="2">
        <v>69</v>
      </c>
      <c r="C47" s="2" t="s">
        <v>0</v>
      </c>
      <c r="D47" s="2">
        <v>7</v>
      </c>
      <c r="E47" s="2">
        <v>1</v>
      </c>
      <c r="F47" s="46">
        <v>51</v>
      </c>
      <c r="G47" s="46">
        <v>69</v>
      </c>
      <c r="H47" s="83">
        <v>10.83</v>
      </c>
      <c r="I47" s="83">
        <v>11.01</v>
      </c>
      <c r="J47" s="46"/>
      <c r="K47" s="93">
        <v>9.9999999999999995E-7</v>
      </c>
      <c r="L47" s="46"/>
      <c r="M47" s="46"/>
      <c r="N47" s="46"/>
      <c r="O47" s="46"/>
      <c r="P47" s="46"/>
      <c r="Q47" s="46"/>
      <c r="R47" s="76"/>
    </row>
    <row r="48" spans="1:18">
      <c r="A48" s="2">
        <v>357</v>
      </c>
      <c r="B48" s="2">
        <v>69</v>
      </c>
      <c r="C48" s="2" t="s">
        <v>0</v>
      </c>
      <c r="D48" s="2">
        <v>7</v>
      </c>
      <c r="E48" s="2">
        <v>1</v>
      </c>
      <c r="F48" s="46">
        <v>69</v>
      </c>
      <c r="G48" s="46">
        <v>99</v>
      </c>
      <c r="H48" s="83">
        <v>11.01</v>
      </c>
      <c r="I48" s="83">
        <v>11.31</v>
      </c>
      <c r="J48" s="46"/>
      <c r="K48" s="93">
        <v>9.9999999999999995E-7</v>
      </c>
      <c r="L48" s="46" t="s">
        <v>54</v>
      </c>
      <c r="M48" s="46"/>
      <c r="N48" s="46"/>
      <c r="O48" s="46"/>
      <c r="P48" s="46"/>
      <c r="Q48" s="46"/>
      <c r="R48" s="76"/>
    </row>
    <row r="49" spans="1:18">
      <c r="A49" s="2">
        <v>357</v>
      </c>
      <c r="B49" s="2">
        <v>69</v>
      </c>
      <c r="C49" s="2" t="s">
        <v>0</v>
      </c>
      <c r="D49" s="2">
        <v>8</v>
      </c>
      <c r="E49" s="2">
        <v>1</v>
      </c>
      <c r="F49" s="2">
        <v>0</v>
      </c>
      <c r="G49" s="2">
        <v>97</v>
      </c>
      <c r="H49" s="83">
        <v>11.32</v>
      </c>
      <c r="I49" s="83">
        <v>12.290000000000001</v>
      </c>
      <c r="J49" s="3"/>
      <c r="K49" s="43">
        <v>9.9999999999999995E-7</v>
      </c>
      <c r="L49" s="43"/>
      <c r="M49" s="2"/>
      <c r="N49" s="2"/>
      <c r="O49" s="2"/>
      <c r="P49" s="2"/>
      <c r="Q49" s="2"/>
      <c r="R49" s="78"/>
    </row>
    <row r="50" spans="1:18">
      <c r="A50" s="2">
        <v>357</v>
      </c>
      <c r="B50" s="2">
        <v>69</v>
      </c>
      <c r="C50" s="2" t="s">
        <v>0</v>
      </c>
      <c r="D50" s="2">
        <v>8</v>
      </c>
      <c r="E50" s="2">
        <v>1</v>
      </c>
      <c r="F50" s="1">
        <v>97</v>
      </c>
      <c r="G50" s="1">
        <v>100</v>
      </c>
      <c r="H50" s="83">
        <v>12.290000000000001</v>
      </c>
      <c r="I50" s="83">
        <v>12.32</v>
      </c>
      <c r="J50" s="1" t="s">
        <v>550</v>
      </c>
      <c r="K50" s="94">
        <v>3</v>
      </c>
      <c r="L50" s="1" t="s">
        <v>130</v>
      </c>
      <c r="M50" s="1"/>
      <c r="N50" s="1"/>
      <c r="O50" s="1"/>
      <c r="P50" s="2" t="s">
        <v>604</v>
      </c>
      <c r="Q50" s="2" t="s">
        <v>605</v>
      </c>
      <c r="R50" s="33" t="s">
        <v>607</v>
      </c>
    </row>
    <row r="51" spans="1:18">
      <c r="A51" s="2">
        <v>357</v>
      </c>
      <c r="B51" s="2">
        <v>69</v>
      </c>
      <c r="C51" s="2" t="s">
        <v>0</v>
      </c>
      <c r="D51" s="2">
        <v>8</v>
      </c>
      <c r="E51" s="2">
        <v>1</v>
      </c>
      <c r="F51" s="2">
        <v>100</v>
      </c>
      <c r="G51" s="2">
        <v>150</v>
      </c>
      <c r="H51" s="83">
        <v>12.32</v>
      </c>
      <c r="I51" s="83">
        <v>12.82</v>
      </c>
      <c r="J51" s="1" t="s">
        <v>550</v>
      </c>
      <c r="K51" s="43">
        <v>3</v>
      </c>
      <c r="L51" s="3" t="s">
        <v>608</v>
      </c>
      <c r="M51" s="2"/>
      <c r="N51" s="2"/>
      <c r="O51" s="2"/>
      <c r="P51" s="2" t="s">
        <v>604</v>
      </c>
      <c r="Q51" s="2" t="s">
        <v>605</v>
      </c>
      <c r="R51" s="6" t="s">
        <v>609</v>
      </c>
    </row>
    <row r="52" spans="1:18">
      <c r="A52" s="2">
        <v>357</v>
      </c>
      <c r="B52" s="2">
        <v>69</v>
      </c>
      <c r="C52" s="2" t="s">
        <v>0</v>
      </c>
      <c r="D52" s="2">
        <v>8</v>
      </c>
      <c r="E52" s="2">
        <v>1</v>
      </c>
      <c r="F52" s="2">
        <v>150</v>
      </c>
      <c r="G52" s="2">
        <v>153</v>
      </c>
      <c r="H52" s="83">
        <v>12.82</v>
      </c>
      <c r="I52" s="83">
        <v>12.85</v>
      </c>
      <c r="J52" s="2"/>
      <c r="K52" s="43">
        <v>9.9999999999999995E-7</v>
      </c>
      <c r="L52" s="2"/>
      <c r="M52" s="2"/>
      <c r="N52" s="2"/>
      <c r="O52" s="2"/>
      <c r="P52" s="2"/>
      <c r="Q52" s="2"/>
      <c r="R52" s="6"/>
    </row>
    <row r="53" spans="1:18">
      <c r="A53" s="2">
        <v>357</v>
      </c>
      <c r="B53" s="2">
        <v>69</v>
      </c>
      <c r="C53" s="2" t="s">
        <v>0</v>
      </c>
      <c r="D53" s="2">
        <v>9</v>
      </c>
      <c r="E53" s="2">
        <v>1</v>
      </c>
      <c r="F53" s="2">
        <v>0</v>
      </c>
      <c r="G53" s="2">
        <v>10</v>
      </c>
      <c r="H53" s="83">
        <v>13.04</v>
      </c>
      <c r="I53" s="83">
        <v>13.139999999999999</v>
      </c>
      <c r="J53" s="2"/>
      <c r="K53" s="43">
        <v>9.9999999999999995E-7</v>
      </c>
      <c r="L53" s="2"/>
      <c r="M53" s="2"/>
      <c r="N53" s="2"/>
      <c r="O53" s="2"/>
      <c r="P53" s="2"/>
      <c r="Q53" s="2"/>
      <c r="R53" s="6"/>
    </row>
    <row r="54" spans="1:18">
      <c r="A54" s="2">
        <v>357</v>
      </c>
      <c r="B54" s="2">
        <v>69</v>
      </c>
      <c r="C54" s="2" t="s">
        <v>0</v>
      </c>
      <c r="D54" s="2">
        <v>9</v>
      </c>
      <c r="E54" s="2">
        <v>1</v>
      </c>
      <c r="F54" s="46">
        <v>10</v>
      </c>
      <c r="G54" s="46">
        <v>22</v>
      </c>
      <c r="H54" s="83">
        <v>13.139999999999999</v>
      </c>
      <c r="I54" s="83">
        <v>13.26</v>
      </c>
      <c r="J54" s="46" t="s">
        <v>550</v>
      </c>
      <c r="K54" s="93">
        <v>3</v>
      </c>
      <c r="L54" s="46" t="s">
        <v>154</v>
      </c>
      <c r="M54" s="46"/>
      <c r="N54" s="46"/>
      <c r="O54" s="46">
        <v>1</v>
      </c>
      <c r="P54" s="2" t="s">
        <v>604</v>
      </c>
      <c r="Q54" s="2" t="s">
        <v>605</v>
      </c>
      <c r="R54" s="76" t="s">
        <v>610</v>
      </c>
    </row>
    <row r="55" spans="1:18">
      <c r="A55" s="2">
        <v>357</v>
      </c>
      <c r="B55" s="2">
        <v>69</v>
      </c>
      <c r="C55" s="2" t="s">
        <v>0</v>
      </c>
      <c r="D55" s="2">
        <v>9</v>
      </c>
      <c r="E55" s="2">
        <v>1</v>
      </c>
      <c r="F55" s="64">
        <v>22</v>
      </c>
      <c r="G55" s="64">
        <v>33</v>
      </c>
      <c r="H55" s="83">
        <v>13.26</v>
      </c>
      <c r="I55" s="83">
        <v>13.37</v>
      </c>
      <c r="J55" s="64"/>
      <c r="K55" s="92">
        <v>9.9999999999999995E-7</v>
      </c>
      <c r="L55" s="64"/>
      <c r="M55" s="64"/>
      <c r="N55" s="64"/>
      <c r="O55" s="64"/>
      <c r="P55" s="64"/>
      <c r="Q55" s="64"/>
      <c r="R55" s="87"/>
    </row>
    <row r="56" spans="1:18">
      <c r="A56" s="64"/>
      <c r="B56" s="64"/>
      <c r="C56" s="64"/>
      <c r="D56" s="46"/>
      <c r="E56" s="64"/>
      <c r="F56" s="64"/>
      <c r="G56" s="64"/>
      <c r="H56" s="83"/>
      <c r="I56" s="83"/>
      <c r="J56" s="64"/>
      <c r="K56" s="92">
        <v>9.9999999999999995E-7</v>
      </c>
      <c r="L56" s="64"/>
      <c r="M56" s="64"/>
      <c r="N56" s="64"/>
      <c r="O56" s="64"/>
      <c r="P56" s="64"/>
      <c r="Q56" s="64"/>
      <c r="R56" s="87"/>
    </row>
    <row r="57" spans="1:18">
      <c r="A57" s="2">
        <v>357</v>
      </c>
      <c r="B57" s="2">
        <v>69</v>
      </c>
      <c r="C57" s="2" t="s">
        <v>0</v>
      </c>
      <c r="D57" s="2">
        <v>9</v>
      </c>
      <c r="E57" s="2">
        <v>2</v>
      </c>
      <c r="F57" s="1">
        <v>0</v>
      </c>
      <c r="G57" s="46">
        <v>105</v>
      </c>
      <c r="H57" s="83">
        <v>13.37</v>
      </c>
      <c r="I57" s="83">
        <v>14.42</v>
      </c>
      <c r="J57" s="46"/>
      <c r="K57" s="93">
        <v>9.9999999999999995E-7</v>
      </c>
      <c r="L57" s="46"/>
      <c r="M57" s="46"/>
      <c r="N57" s="46"/>
      <c r="O57" s="46"/>
      <c r="P57" s="46"/>
      <c r="Q57" s="46"/>
      <c r="R57" s="76"/>
    </row>
    <row r="58" spans="1:18">
      <c r="A58" s="2">
        <v>357</v>
      </c>
      <c r="B58" s="2">
        <v>69</v>
      </c>
      <c r="C58" s="2" t="s">
        <v>0</v>
      </c>
      <c r="D58" s="2">
        <v>9</v>
      </c>
      <c r="E58" s="2">
        <v>2</v>
      </c>
      <c r="F58" s="46">
        <v>105</v>
      </c>
      <c r="G58" s="46">
        <v>133</v>
      </c>
      <c r="H58" s="83">
        <v>14.42</v>
      </c>
      <c r="I58" s="83">
        <v>14.7</v>
      </c>
      <c r="J58" s="46"/>
      <c r="K58" s="93">
        <v>9.9999999999999995E-7</v>
      </c>
      <c r="L58" s="46" t="s">
        <v>54</v>
      </c>
      <c r="M58" s="46"/>
      <c r="N58" s="46"/>
      <c r="O58" s="46"/>
      <c r="P58" s="46"/>
      <c r="Q58" s="46"/>
      <c r="R58" s="76"/>
    </row>
    <row r="59" spans="1:18">
      <c r="A59" s="64">
        <v>357</v>
      </c>
      <c r="B59" s="64">
        <v>69</v>
      </c>
      <c r="C59" s="64" t="s">
        <v>0</v>
      </c>
      <c r="D59" s="64">
        <v>10</v>
      </c>
      <c r="E59" s="64">
        <v>1</v>
      </c>
      <c r="F59" s="64">
        <v>0</v>
      </c>
      <c r="G59" s="64">
        <v>10</v>
      </c>
      <c r="H59" s="83">
        <v>14.72</v>
      </c>
      <c r="I59" s="83">
        <v>14.82</v>
      </c>
      <c r="J59" s="64" t="s">
        <v>9</v>
      </c>
      <c r="K59" s="92">
        <v>9.9999999999999995E-7</v>
      </c>
      <c r="L59" s="64"/>
      <c r="M59" s="64"/>
      <c r="N59" s="64"/>
      <c r="O59" s="64"/>
      <c r="P59" s="64"/>
      <c r="Q59" s="64"/>
      <c r="R59" s="87"/>
    </row>
    <row r="60" spans="1:18">
      <c r="A60" s="64">
        <v>357</v>
      </c>
      <c r="B60" s="64">
        <v>69</v>
      </c>
      <c r="C60" s="64" t="s">
        <v>0</v>
      </c>
      <c r="D60" s="64">
        <v>10</v>
      </c>
      <c r="E60" s="64">
        <v>1</v>
      </c>
      <c r="F60" s="64">
        <v>10</v>
      </c>
      <c r="G60" s="64">
        <v>13</v>
      </c>
      <c r="H60" s="83">
        <v>14.82</v>
      </c>
      <c r="I60" s="83">
        <v>14.85</v>
      </c>
      <c r="J60" s="64" t="s">
        <v>611</v>
      </c>
      <c r="K60" s="92">
        <v>3</v>
      </c>
      <c r="L60" s="64"/>
      <c r="M60" s="64"/>
      <c r="N60" s="64"/>
      <c r="O60" s="64"/>
      <c r="P60" s="64"/>
      <c r="Q60" s="64"/>
      <c r="R60" s="87" t="s">
        <v>612</v>
      </c>
    </row>
    <row r="61" spans="1:18">
      <c r="A61" s="64">
        <v>357</v>
      </c>
      <c r="B61" s="64">
        <v>69</v>
      </c>
      <c r="C61" s="64" t="s">
        <v>0</v>
      </c>
      <c r="D61" s="64">
        <v>10</v>
      </c>
      <c r="E61" s="64">
        <v>1</v>
      </c>
      <c r="F61" s="64">
        <v>13</v>
      </c>
      <c r="G61" s="64">
        <v>104</v>
      </c>
      <c r="H61" s="83">
        <v>14.85</v>
      </c>
      <c r="I61" s="83">
        <v>15.86</v>
      </c>
      <c r="J61" s="64" t="s">
        <v>553</v>
      </c>
      <c r="K61" s="92">
        <v>1</v>
      </c>
      <c r="L61" s="64"/>
      <c r="M61" s="64"/>
      <c r="N61" s="64"/>
      <c r="O61" s="64"/>
      <c r="P61" s="64"/>
      <c r="Q61" s="64"/>
      <c r="R61" s="87" t="s">
        <v>613</v>
      </c>
    </row>
    <row r="62" spans="1:18">
      <c r="A62" s="64">
        <v>357</v>
      </c>
      <c r="B62" s="64">
        <v>69</v>
      </c>
      <c r="C62" s="64" t="s">
        <v>0</v>
      </c>
      <c r="D62" s="64">
        <v>10</v>
      </c>
      <c r="E62" s="64">
        <v>2</v>
      </c>
      <c r="F62" s="64">
        <v>0</v>
      </c>
      <c r="G62" s="64">
        <v>34</v>
      </c>
      <c r="H62" s="83">
        <v>15.94</v>
      </c>
      <c r="I62" s="83">
        <v>16.28</v>
      </c>
      <c r="J62" s="64"/>
      <c r="K62" s="92">
        <v>9.9999999999999995E-7</v>
      </c>
      <c r="L62" s="64"/>
      <c r="M62" s="64"/>
      <c r="N62" s="64"/>
      <c r="O62" s="64"/>
      <c r="P62" s="64"/>
      <c r="Q62" s="64"/>
      <c r="R62" s="87"/>
    </row>
    <row r="63" spans="1:18">
      <c r="A63" s="64">
        <v>357</v>
      </c>
      <c r="B63" s="64">
        <v>69</v>
      </c>
      <c r="C63" s="64" t="s">
        <v>0</v>
      </c>
      <c r="D63" s="64">
        <v>10</v>
      </c>
      <c r="E63" s="64">
        <v>3</v>
      </c>
      <c r="F63" s="64">
        <v>0</v>
      </c>
      <c r="G63" s="64">
        <v>21</v>
      </c>
      <c r="H63" s="83">
        <v>16.29</v>
      </c>
      <c r="I63" s="83">
        <v>16.5</v>
      </c>
      <c r="J63" s="64" t="s">
        <v>553</v>
      </c>
      <c r="K63" s="92">
        <v>1</v>
      </c>
      <c r="L63" s="64" t="s">
        <v>157</v>
      </c>
      <c r="M63" s="64"/>
      <c r="N63" s="64"/>
      <c r="O63" s="64"/>
      <c r="P63" s="64"/>
      <c r="Q63" s="64"/>
      <c r="R63" s="87" t="s">
        <v>614</v>
      </c>
    </row>
    <row r="64" spans="1:18">
      <c r="A64" s="64">
        <v>357</v>
      </c>
      <c r="B64" s="64">
        <v>69</v>
      </c>
      <c r="C64" s="64" t="s">
        <v>0</v>
      </c>
      <c r="D64" s="64">
        <v>10</v>
      </c>
      <c r="E64" s="64">
        <v>3</v>
      </c>
      <c r="F64" s="64">
        <v>0</v>
      </c>
      <c r="G64" s="64">
        <v>21</v>
      </c>
      <c r="H64" s="83">
        <v>16.29</v>
      </c>
      <c r="I64" s="83">
        <v>16.5</v>
      </c>
      <c r="J64" s="64" t="s">
        <v>553</v>
      </c>
      <c r="K64" s="92">
        <v>1</v>
      </c>
      <c r="L64" s="64" t="s">
        <v>156</v>
      </c>
      <c r="M64" s="64"/>
      <c r="N64" s="64"/>
      <c r="O64" s="64"/>
      <c r="P64" s="64"/>
      <c r="Q64" s="64"/>
      <c r="R64" s="87" t="s">
        <v>614</v>
      </c>
    </row>
    <row r="65" spans="1:18">
      <c r="A65" s="46"/>
      <c r="B65" s="46"/>
      <c r="C65" s="46"/>
      <c r="D65" s="46"/>
      <c r="E65" s="46"/>
      <c r="F65" s="46"/>
      <c r="G65" s="46"/>
      <c r="H65" s="83"/>
      <c r="I65" s="83"/>
      <c r="J65" s="46"/>
      <c r="K65" s="93">
        <v>9.9999999999999995E-7</v>
      </c>
      <c r="L65" s="46"/>
      <c r="M65" s="46"/>
      <c r="N65" s="46"/>
      <c r="O65" s="46"/>
      <c r="P65" s="46"/>
      <c r="Q65" s="46"/>
      <c r="R65" s="76"/>
    </row>
    <row r="66" spans="1:18">
      <c r="A66" s="46">
        <v>357</v>
      </c>
      <c r="B66" s="46">
        <v>70</v>
      </c>
      <c r="C66" s="46" t="s">
        <v>0</v>
      </c>
      <c r="D66" s="46">
        <v>1</v>
      </c>
      <c r="E66" s="46">
        <v>1</v>
      </c>
      <c r="F66" s="46">
        <v>0</v>
      </c>
      <c r="G66" s="46">
        <v>45</v>
      </c>
      <c r="H66" s="83">
        <v>0</v>
      </c>
      <c r="I66" s="83">
        <v>0.45</v>
      </c>
      <c r="J66" s="46"/>
      <c r="K66" s="93">
        <v>9.9999999999999995E-7</v>
      </c>
      <c r="L66" s="46"/>
      <c r="M66" s="46"/>
      <c r="N66" s="46"/>
      <c r="O66" s="46"/>
      <c r="P66" s="46"/>
      <c r="Q66" s="46"/>
      <c r="R66" s="76"/>
    </row>
    <row r="67" spans="1:18">
      <c r="A67" s="46">
        <v>357</v>
      </c>
      <c r="B67" s="46">
        <v>70</v>
      </c>
      <c r="C67" s="46" t="s">
        <v>0</v>
      </c>
      <c r="D67" s="46">
        <v>2</v>
      </c>
      <c r="E67" s="46">
        <v>1</v>
      </c>
      <c r="F67" s="46">
        <v>0</v>
      </c>
      <c r="G67" s="46">
        <v>78</v>
      </c>
      <c r="H67" s="83">
        <v>1.78</v>
      </c>
      <c r="I67" s="83">
        <v>2.56</v>
      </c>
      <c r="J67" s="46"/>
      <c r="K67" s="93">
        <v>9.9999999999999995E-7</v>
      </c>
      <c r="L67" s="46"/>
      <c r="M67" s="46"/>
      <c r="N67" s="46"/>
      <c r="O67" s="46"/>
      <c r="P67" s="46"/>
      <c r="Q67" s="46"/>
      <c r="R67" s="76"/>
    </row>
    <row r="68" spans="1:18">
      <c r="A68" s="46">
        <v>357</v>
      </c>
      <c r="B68" s="46">
        <v>70</v>
      </c>
      <c r="C68" s="46" t="s">
        <v>0</v>
      </c>
      <c r="D68" s="46">
        <v>2</v>
      </c>
      <c r="E68" s="46">
        <v>1</v>
      </c>
      <c r="F68" s="46">
        <v>78</v>
      </c>
      <c r="G68" s="46">
        <v>97</v>
      </c>
      <c r="H68" s="83">
        <v>2.56</v>
      </c>
      <c r="I68" s="83">
        <v>2.75</v>
      </c>
      <c r="J68" s="46"/>
      <c r="K68" s="93">
        <v>9.9999999999999995E-7</v>
      </c>
      <c r="L68" s="46" t="s">
        <v>54</v>
      </c>
      <c r="M68" s="46"/>
      <c r="N68" s="46"/>
      <c r="O68" s="46"/>
      <c r="P68" s="46"/>
      <c r="Q68" s="46"/>
      <c r="R68" s="76"/>
    </row>
    <row r="69" spans="1:18">
      <c r="A69" s="46">
        <v>357</v>
      </c>
      <c r="B69" s="46">
        <v>70</v>
      </c>
      <c r="C69" s="46" t="s">
        <v>0</v>
      </c>
      <c r="D69" s="46">
        <v>3</v>
      </c>
      <c r="E69" s="46">
        <v>1</v>
      </c>
      <c r="F69" s="46">
        <v>0</v>
      </c>
      <c r="G69" s="46">
        <v>19</v>
      </c>
      <c r="H69" s="83">
        <v>2.86</v>
      </c>
      <c r="I69" s="83">
        <v>3.05</v>
      </c>
      <c r="J69" s="46"/>
      <c r="K69" s="93">
        <v>9.9999999999999995E-7</v>
      </c>
      <c r="L69" s="46"/>
      <c r="M69" s="46"/>
      <c r="N69" s="46"/>
      <c r="O69" s="46"/>
      <c r="P69" s="46"/>
      <c r="Q69" s="46"/>
      <c r="R69" s="76" t="s">
        <v>199</v>
      </c>
    </row>
    <row r="70" spans="1:18">
      <c r="A70" s="46">
        <v>357</v>
      </c>
      <c r="B70" s="46">
        <v>70</v>
      </c>
      <c r="C70" s="46" t="s">
        <v>0</v>
      </c>
      <c r="D70" s="46">
        <v>3</v>
      </c>
      <c r="E70" s="46">
        <v>1</v>
      </c>
      <c r="F70" s="46">
        <v>19</v>
      </c>
      <c r="G70" s="46">
        <v>37</v>
      </c>
      <c r="H70" s="83">
        <v>3.05</v>
      </c>
      <c r="I70" s="83">
        <v>3.23</v>
      </c>
      <c r="J70" s="46"/>
      <c r="K70" s="93">
        <v>9.9999999999999995E-7</v>
      </c>
      <c r="L70" s="46" t="s">
        <v>54</v>
      </c>
      <c r="M70" s="46"/>
      <c r="N70" s="46"/>
      <c r="O70" s="46"/>
      <c r="P70" s="46"/>
      <c r="Q70" s="46"/>
      <c r="R70" s="76" t="s">
        <v>54</v>
      </c>
    </row>
    <row r="71" spans="1:18">
      <c r="A71" s="46">
        <v>357</v>
      </c>
      <c r="B71" s="46">
        <v>70</v>
      </c>
      <c r="C71" s="46" t="s">
        <v>0</v>
      </c>
      <c r="D71" s="46">
        <v>3</v>
      </c>
      <c r="E71" s="46">
        <v>1</v>
      </c>
      <c r="F71" s="46">
        <v>37</v>
      </c>
      <c r="G71" s="46">
        <v>67</v>
      </c>
      <c r="H71" s="83">
        <v>3.23</v>
      </c>
      <c r="I71" s="83">
        <v>3.53</v>
      </c>
      <c r="J71" s="46"/>
      <c r="K71" s="93">
        <v>9.9999999999999995E-7</v>
      </c>
      <c r="L71" s="46"/>
      <c r="M71" s="46"/>
      <c r="N71" s="46"/>
      <c r="O71" s="46"/>
      <c r="P71" s="46"/>
      <c r="Q71" s="46"/>
      <c r="R71" s="76" t="s">
        <v>200</v>
      </c>
    </row>
    <row r="72" spans="1:18">
      <c r="A72" s="46"/>
      <c r="B72" s="46"/>
      <c r="C72" s="46"/>
      <c r="D72" s="46"/>
      <c r="E72" s="46"/>
      <c r="F72" s="46"/>
      <c r="G72" s="46"/>
      <c r="H72" s="83"/>
      <c r="I72" s="83"/>
      <c r="J72" s="46"/>
      <c r="K72" s="93">
        <v>9.9999999999999995E-7</v>
      </c>
      <c r="L72" s="46"/>
      <c r="M72" s="46"/>
      <c r="N72" s="46"/>
      <c r="O72" s="46"/>
      <c r="P72" s="46"/>
      <c r="Q72" s="46"/>
      <c r="R72" s="76"/>
    </row>
    <row r="73" spans="1:18">
      <c r="A73" s="46">
        <v>357</v>
      </c>
      <c r="B73" s="46">
        <v>70</v>
      </c>
      <c r="C73" s="46" t="s">
        <v>1</v>
      </c>
      <c r="D73" s="46">
        <v>1</v>
      </c>
      <c r="E73" s="46">
        <v>1</v>
      </c>
      <c r="F73" s="46">
        <v>0</v>
      </c>
      <c r="G73" s="46">
        <v>25</v>
      </c>
      <c r="H73" s="83">
        <v>0</v>
      </c>
      <c r="I73" s="83">
        <v>0.25</v>
      </c>
      <c r="J73" s="46"/>
      <c r="K73" s="93">
        <v>9.9999999999999995E-7</v>
      </c>
      <c r="L73" s="46"/>
      <c r="M73" s="46"/>
      <c r="N73" s="46"/>
      <c r="O73" s="46"/>
      <c r="P73" s="46"/>
      <c r="Q73" s="46"/>
      <c r="R73" s="76" t="s">
        <v>201</v>
      </c>
    </row>
    <row r="74" spans="1:18">
      <c r="A74" s="46">
        <v>357</v>
      </c>
      <c r="B74" s="46">
        <v>70</v>
      </c>
      <c r="C74" s="46" t="s">
        <v>1</v>
      </c>
      <c r="D74" s="46">
        <v>1</v>
      </c>
      <c r="E74" s="46">
        <v>1</v>
      </c>
      <c r="F74" s="46">
        <v>25</v>
      </c>
      <c r="G74" s="46">
        <v>38</v>
      </c>
      <c r="H74" s="83">
        <v>0.25</v>
      </c>
      <c r="I74" s="83">
        <v>0.38</v>
      </c>
      <c r="J74" s="46"/>
      <c r="K74" s="93">
        <v>9.9999999999999995E-7</v>
      </c>
      <c r="L74" s="46" t="s">
        <v>54</v>
      </c>
      <c r="M74" s="46"/>
      <c r="N74" s="46"/>
      <c r="O74" s="46"/>
      <c r="P74" s="46"/>
      <c r="Q74" s="46"/>
      <c r="R74" s="76" t="s">
        <v>54</v>
      </c>
    </row>
    <row r="75" spans="1:18">
      <c r="A75" s="46"/>
      <c r="B75" s="46"/>
      <c r="C75" s="46"/>
      <c r="D75" s="46"/>
      <c r="E75" s="46"/>
      <c r="F75" s="46"/>
      <c r="G75" s="46"/>
      <c r="H75" s="83"/>
      <c r="I75" s="83"/>
      <c r="J75" s="46"/>
      <c r="K75" s="93">
        <v>9.9999999999999995E-7</v>
      </c>
      <c r="L75" s="46"/>
      <c r="M75" s="46"/>
      <c r="N75" s="46"/>
      <c r="O75" s="46"/>
      <c r="P75" s="46"/>
      <c r="Q75" s="46"/>
      <c r="R75" s="76"/>
    </row>
    <row r="76" spans="1:18">
      <c r="A76" s="46">
        <v>357</v>
      </c>
      <c r="B76" s="46">
        <v>70</v>
      </c>
      <c r="C76" s="46" t="s">
        <v>3</v>
      </c>
      <c r="D76" s="46">
        <v>1</v>
      </c>
      <c r="E76" s="46">
        <v>1</v>
      </c>
      <c r="F76" s="46">
        <v>0</v>
      </c>
      <c r="G76" s="46">
        <v>53</v>
      </c>
      <c r="H76" s="83">
        <v>0</v>
      </c>
      <c r="I76" s="83">
        <v>0.53</v>
      </c>
      <c r="J76" s="46"/>
      <c r="K76" s="93">
        <v>9.9999999999999995E-7</v>
      </c>
      <c r="L76" s="46"/>
      <c r="M76" s="46"/>
      <c r="N76" s="46"/>
      <c r="O76" s="46"/>
      <c r="P76" s="46"/>
      <c r="Q76" s="46"/>
      <c r="R76" s="76" t="s">
        <v>202</v>
      </c>
    </row>
    <row r="77" spans="1:18">
      <c r="A77" s="46">
        <v>357</v>
      </c>
      <c r="B77" s="46">
        <v>70</v>
      </c>
      <c r="C77" s="46" t="s">
        <v>3</v>
      </c>
      <c r="D77" s="46">
        <v>1</v>
      </c>
      <c r="E77" s="46">
        <v>1</v>
      </c>
      <c r="F77" s="46">
        <v>53</v>
      </c>
      <c r="G77" s="46">
        <v>63</v>
      </c>
      <c r="H77" s="83">
        <v>0.53</v>
      </c>
      <c r="I77" s="83">
        <v>0.63</v>
      </c>
      <c r="J77" s="46"/>
      <c r="K77" s="93">
        <v>9.9999999999999995E-7</v>
      </c>
      <c r="L77" s="46" t="s">
        <v>54</v>
      </c>
      <c r="M77" s="46"/>
      <c r="N77" s="46"/>
      <c r="O77" s="46"/>
      <c r="P77" s="46"/>
      <c r="Q77" s="46"/>
      <c r="R77" s="76" t="s">
        <v>54</v>
      </c>
    </row>
    <row r="78" spans="1:18">
      <c r="A78" s="46">
        <v>357</v>
      </c>
      <c r="B78" s="46">
        <v>70</v>
      </c>
      <c r="C78" s="46" t="s">
        <v>3</v>
      </c>
      <c r="D78" s="46">
        <v>2</v>
      </c>
      <c r="E78" s="46">
        <v>1</v>
      </c>
      <c r="F78" s="46">
        <v>0</v>
      </c>
      <c r="G78" s="46">
        <v>48</v>
      </c>
      <c r="H78" s="83">
        <v>1.17</v>
      </c>
      <c r="I78" s="83">
        <v>1.65</v>
      </c>
      <c r="J78" s="46"/>
      <c r="K78" s="93">
        <v>9.9999999999999995E-7</v>
      </c>
      <c r="L78" s="46"/>
      <c r="M78" s="46"/>
      <c r="N78" s="46"/>
      <c r="O78" s="46"/>
      <c r="P78" s="46"/>
      <c r="Q78" s="46"/>
      <c r="R78" s="76" t="s">
        <v>203</v>
      </c>
    </row>
    <row r="79" spans="1:18">
      <c r="A79" s="46">
        <v>357</v>
      </c>
      <c r="B79" s="46">
        <v>70</v>
      </c>
      <c r="C79" s="46" t="s">
        <v>3</v>
      </c>
      <c r="D79" s="46">
        <v>3</v>
      </c>
      <c r="E79" s="46">
        <v>1</v>
      </c>
      <c r="F79" s="46">
        <v>0</v>
      </c>
      <c r="G79" s="46">
        <v>30</v>
      </c>
      <c r="H79" s="83">
        <v>2.7</v>
      </c>
      <c r="I79" s="83">
        <v>3</v>
      </c>
      <c r="J79" s="46"/>
      <c r="K79" s="93">
        <v>9.9999999999999995E-7</v>
      </c>
      <c r="L79" s="46"/>
      <c r="M79" s="46"/>
      <c r="N79" s="46"/>
      <c r="O79" s="46"/>
      <c r="P79" s="46"/>
      <c r="Q79" s="46"/>
      <c r="R79" s="76" t="s">
        <v>200</v>
      </c>
    </row>
    <row r="80" spans="1:18">
      <c r="A80" s="46">
        <v>357</v>
      </c>
      <c r="B80" s="46">
        <v>70</v>
      </c>
      <c r="C80" s="46" t="s">
        <v>3</v>
      </c>
      <c r="D80" s="46">
        <v>3</v>
      </c>
      <c r="E80" s="46">
        <v>1</v>
      </c>
      <c r="F80" s="46">
        <v>30</v>
      </c>
      <c r="G80" s="46">
        <v>57</v>
      </c>
      <c r="H80" s="83">
        <v>3</v>
      </c>
      <c r="I80" s="83">
        <v>3.27</v>
      </c>
      <c r="J80" s="46"/>
      <c r="K80" s="93">
        <v>9.9999999999999995E-7</v>
      </c>
      <c r="L80" s="46"/>
      <c r="M80" s="46"/>
      <c r="N80" s="46"/>
      <c r="O80" s="46"/>
      <c r="P80" s="46"/>
      <c r="Q80" s="46"/>
      <c r="R80" s="76" t="s">
        <v>204</v>
      </c>
    </row>
    <row r="81" spans="1:18">
      <c r="A81" s="46">
        <v>357</v>
      </c>
      <c r="B81" s="46">
        <v>70</v>
      </c>
      <c r="C81" s="46" t="s">
        <v>3</v>
      </c>
      <c r="D81" s="46">
        <v>3</v>
      </c>
      <c r="E81" s="46">
        <v>1</v>
      </c>
      <c r="F81" s="46">
        <v>57</v>
      </c>
      <c r="G81" s="46">
        <v>71</v>
      </c>
      <c r="H81" s="83">
        <v>3.27</v>
      </c>
      <c r="I81" s="83">
        <v>3.41</v>
      </c>
      <c r="J81" s="46"/>
      <c r="K81" s="93">
        <v>9.9999999999999995E-7</v>
      </c>
      <c r="L81" s="46"/>
      <c r="M81" s="46"/>
      <c r="N81" s="46"/>
      <c r="O81" s="46"/>
      <c r="P81" s="46"/>
      <c r="Q81" s="46"/>
      <c r="R81" s="76" t="s">
        <v>204</v>
      </c>
    </row>
    <row r="82" spans="1:18">
      <c r="A82" s="46">
        <v>357</v>
      </c>
      <c r="B82" s="46">
        <v>70</v>
      </c>
      <c r="C82" s="46" t="s">
        <v>3</v>
      </c>
      <c r="D82" s="46">
        <v>3</v>
      </c>
      <c r="E82" s="46">
        <v>1</v>
      </c>
      <c r="F82" s="46">
        <v>71</v>
      </c>
      <c r="G82" s="46">
        <v>91</v>
      </c>
      <c r="H82" s="83">
        <v>3.41</v>
      </c>
      <c r="I82" s="83">
        <v>3.6100000000000003</v>
      </c>
      <c r="J82" s="46"/>
      <c r="K82" s="93">
        <v>9.9999999999999995E-7</v>
      </c>
      <c r="L82" s="46" t="s">
        <v>54</v>
      </c>
      <c r="M82" s="46"/>
      <c r="N82" s="46"/>
      <c r="O82" s="46"/>
      <c r="P82" s="46"/>
      <c r="Q82" s="46"/>
      <c r="R82" s="76"/>
    </row>
    <row r="83" spans="1:18">
      <c r="K83" s="91">
        <v>9.9999999999999995E-7</v>
      </c>
    </row>
    <row r="84" spans="1:18">
      <c r="A84" s="64">
        <v>357</v>
      </c>
      <c r="B84" s="64">
        <v>71</v>
      </c>
      <c r="C84" s="64" t="s">
        <v>0</v>
      </c>
      <c r="D84" s="64">
        <v>1</v>
      </c>
      <c r="E84" s="64">
        <v>1</v>
      </c>
      <c r="F84" s="64">
        <v>0</v>
      </c>
      <c r="G84" s="64">
        <v>35</v>
      </c>
      <c r="H84" s="83">
        <v>0</v>
      </c>
      <c r="I84" s="83">
        <v>0.35</v>
      </c>
      <c r="J84" s="64"/>
      <c r="K84" s="93">
        <v>9.9999999999999995E-7</v>
      </c>
      <c r="L84" s="64"/>
      <c r="M84" s="64"/>
      <c r="N84" s="64"/>
      <c r="O84" s="64"/>
      <c r="P84" s="64"/>
      <c r="Q84" s="64"/>
      <c r="R84" s="87" t="s">
        <v>289</v>
      </c>
    </row>
    <row r="85" spans="1:18">
      <c r="A85" s="64">
        <v>357</v>
      </c>
      <c r="B85" s="64">
        <v>71</v>
      </c>
      <c r="C85" s="64" t="s">
        <v>0</v>
      </c>
      <c r="D85" s="64">
        <v>1</v>
      </c>
      <c r="E85" s="64">
        <v>1</v>
      </c>
      <c r="F85" s="64">
        <v>35</v>
      </c>
      <c r="G85" s="64">
        <v>36</v>
      </c>
      <c r="H85" s="83">
        <v>0.35</v>
      </c>
      <c r="I85" s="83">
        <v>0.36</v>
      </c>
      <c r="J85" s="64"/>
      <c r="K85" s="93">
        <v>2</v>
      </c>
      <c r="L85" s="64"/>
      <c r="M85" s="64"/>
      <c r="N85" s="64"/>
      <c r="O85" s="64"/>
      <c r="P85" s="64"/>
      <c r="Q85" s="64"/>
      <c r="R85" s="87" t="s">
        <v>647</v>
      </c>
    </row>
    <row r="86" spans="1:18">
      <c r="A86" s="64">
        <v>357</v>
      </c>
      <c r="B86" s="64">
        <v>71</v>
      </c>
      <c r="C86" s="64" t="s">
        <v>0</v>
      </c>
      <c r="D86" s="64">
        <v>1</v>
      </c>
      <c r="E86" s="64">
        <v>1</v>
      </c>
      <c r="F86" s="64">
        <v>36</v>
      </c>
      <c r="G86" s="64">
        <v>57</v>
      </c>
      <c r="H86" s="83">
        <v>0.36</v>
      </c>
      <c r="I86" s="83">
        <v>0.56999999999999995</v>
      </c>
      <c r="J86" s="64"/>
      <c r="K86" s="93">
        <v>9.9999999999999995E-7</v>
      </c>
      <c r="L86" s="64"/>
      <c r="M86" s="64"/>
      <c r="N86" s="64"/>
      <c r="O86" s="64"/>
      <c r="P86" s="64"/>
      <c r="Q86" s="64"/>
      <c r="R86" s="87"/>
    </row>
    <row r="87" spans="1:18">
      <c r="A87" s="64">
        <v>357</v>
      </c>
      <c r="B87" s="64">
        <v>71</v>
      </c>
      <c r="C87" s="64" t="s">
        <v>0</v>
      </c>
      <c r="D87" s="64">
        <v>1</v>
      </c>
      <c r="E87" s="64">
        <v>2</v>
      </c>
      <c r="F87" s="64">
        <v>0</v>
      </c>
      <c r="G87" s="64">
        <v>30</v>
      </c>
      <c r="H87" s="83">
        <v>0.57999999999999996</v>
      </c>
      <c r="I87" s="89">
        <v>0.88</v>
      </c>
      <c r="J87" s="64"/>
      <c r="K87" s="93">
        <v>9.9999999999999995E-7</v>
      </c>
      <c r="L87" s="64"/>
      <c r="M87" s="64"/>
      <c r="N87" s="64"/>
      <c r="O87" s="64"/>
      <c r="P87" s="64"/>
      <c r="Q87" s="64"/>
      <c r="R87" s="87"/>
    </row>
    <row r="88" spans="1:18">
      <c r="A88" s="64">
        <v>357</v>
      </c>
      <c r="B88" s="64">
        <v>71</v>
      </c>
      <c r="C88" s="64" t="s">
        <v>0</v>
      </c>
      <c r="D88" s="64">
        <v>1</v>
      </c>
      <c r="E88" s="64">
        <v>2</v>
      </c>
      <c r="F88" s="64">
        <v>30</v>
      </c>
      <c r="G88" s="64">
        <v>125</v>
      </c>
      <c r="H88" s="89">
        <v>0.88</v>
      </c>
      <c r="I88" s="89">
        <v>1.83</v>
      </c>
      <c r="J88" s="64"/>
      <c r="K88" s="93">
        <v>9.9999999999999995E-7</v>
      </c>
      <c r="L88" s="64"/>
      <c r="M88" s="64"/>
      <c r="N88" s="64"/>
      <c r="O88" s="64"/>
      <c r="P88" s="64"/>
      <c r="Q88" s="64"/>
      <c r="R88" s="87"/>
    </row>
    <row r="89" spans="1:18">
      <c r="A89" s="64">
        <v>357</v>
      </c>
      <c r="B89" s="64">
        <v>71</v>
      </c>
      <c r="C89" s="64" t="s">
        <v>0</v>
      </c>
      <c r="D89" s="64">
        <v>1</v>
      </c>
      <c r="E89" s="64" t="s">
        <v>4</v>
      </c>
      <c r="F89" s="64">
        <v>0</v>
      </c>
      <c r="G89" s="64">
        <v>8</v>
      </c>
      <c r="H89" s="89">
        <v>1.83</v>
      </c>
      <c r="I89" s="89">
        <v>1.91</v>
      </c>
      <c r="J89" s="64"/>
      <c r="K89" s="93">
        <v>9.9999999999999995E-7</v>
      </c>
      <c r="L89" s="64"/>
      <c r="M89" s="64"/>
      <c r="N89" s="64"/>
      <c r="O89" s="64"/>
      <c r="P89" s="64"/>
      <c r="Q89" s="64"/>
      <c r="R89" s="87"/>
    </row>
    <row r="90" spans="1:18">
      <c r="A90" s="34">
        <v>357</v>
      </c>
      <c r="B90" s="34">
        <v>71</v>
      </c>
      <c r="C90" s="34" t="s">
        <v>0</v>
      </c>
      <c r="D90" s="34">
        <v>2</v>
      </c>
      <c r="E90" s="34">
        <v>1</v>
      </c>
      <c r="F90" s="34">
        <v>0</v>
      </c>
      <c r="G90" s="34">
        <v>47</v>
      </c>
      <c r="H90" s="89">
        <v>2.72</v>
      </c>
      <c r="I90" s="83">
        <v>3.1900000000000004</v>
      </c>
      <c r="J90" s="64"/>
      <c r="K90" s="93">
        <v>9.9999999999999995E-7</v>
      </c>
      <c r="L90" s="64"/>
      <c r="M90" s="64"/>
      <c r="N90" s="64"/>
      <c r="O90" s="64"/>
      <c r="P90" s="64"/>
      <c r="Q90" s="64"/>
      <c r="R90" s="87"/>
    </row>
    <row r="91" spans="1:18">
      <c r="A91" s="34">
        <v>357</v>
      </c>
      <c r="B91" s="34">
        <v>71</v>
      </c>
      <c r="C91" s="34" t="s">
        <v>0</v>
      </c>
      <c r="D91" s="34">
        <v>2</v>
      </c>
      <c r="E91" s="34">
        <v>1</v>
      </c>
      <c r="F91" s="64">
        <v>47</v>
      </c>
      <c r="G91" s="64">
        <v>59</v>
      </c>
      <c r="H91" s="83">
        <v>3.1900000000000004</v>
      </c>
      <c r="I91" s="89">
        <v>3.31</v>
      </c>
      <c r="J91" s="64"/>
      <c r="K91" s="93">
        <v>9.9999999999999995E-7</v>
      </c>
      <c r="L91" s="64"/>
      <c r="M91" s="64"/>
      <c r="N91" s="64"/>
      <c r="O91" s="64"/>
      <c r="P91" s="64"/>
      <c r="Q91" s="64"/>
      <c r="R91" s="87"/>
    </row>
    <row r="92" spans="1:18">
      <c r="A92" s="34">
        <v>357</v>
      </c>
      <c r="B92" s="34">
        <v>71</v>
      </c>
      <c r="C92" s="34" t="s">
        <v>0</v>
      </c>
      <c r="D92" s="34">
        <v>2</v>
      </c>
      <c r="E92" s="34">
        <v>1</v>
      </c>
      <c r="F92" s="64">
        <v>59</v>
      </c>
      <c r="G92" s="64">
        <v>63</v>
      </c>
      <c r="H92" s="89">
        <v>3.31</v>
      </c>
      <c r="I92" s="89">
        <v>3.35</v>
      </c>
      <c r="J92" s="64"/>
      <c r="K92" s="93">
        <v>1</v>
      </c>
      <c r="L92" s="64" t="s">
        <v>113</v>
      </c>
      <c r="M92" s="64"/>
      <c r="N92" s="64"/>
      <c r="O92" s="64"/>
      <c r="P92" s="64"/>
      <c r="Q92" s="64"/>
      <c r="R92" s="87" t="s">
        <v>648</v>
      </c>
    </row>
    <row r="93" spans="1:18">
      <c r="A93" s="34">
        <v>357</v>
      </c>
      <c r="B93" s="34">
        <v>71</v>
      </c>
      <c r="C93" s="34" t="s">
        <v>0</v>
      </c>
      <c r="D93" s="34">
        <v>2</v>
      </c>
      <c r="E93" s="34">
        <v>1</v>
      </c>
      <c r="F93" s="64">
        <v>63</v>
      </c>
      <c r="G93" s="64">
        <v>66</v>
      </c>
      <c r="H93" s="89">
        <v>3.35</v>
      </c>
      <c r="I93" s="89">
        <v>3.38</v>
      </c>
      <c r="J93" s="64"/>
      <c r="K93" s="93">
        <v>9.9999999999999995E-7</v>
      </c>
      <c r="L93" s="64"/>
      <c r="M93" s="64"/>
      <c r="N93" s="64"/>
      <c r="O93" s="64"/>
      <c r="P93" s="64"/>
      <c r="Q93" s="64"/>
      <c r="R93" s="87"/>
    </row>
    <row r="94" spans="1:18">
      <c r="A94" s="34">
        <v>357</v>
      </c>
      <c r="B94" s="34">
        <v>71</v>
      </c>
      <c r="C94" s="34" t="s">
        <v>0</v>
      </c>
      <c r="D94" s="34">
        <v>2</v>
      </c>
      <c r="E94" s="34" t="s">
        <v>4</v>
      </c>
      <c r="F94" s="34">
        <v>0</v>
      </c>
      <c r="G94" s="34">
        <v>13</v>
      </c>
      <c r="H94" s="89">
        <v>3.58</v>
      </c>
      <c r="I94" s="89">
        <v>3.71</v>
      </c>
      <c r="J94" s="64"/>
      <c r="K94" s="93">
        <v>9.9999999999999995E-7</v>
      </c>
      <c r="L94" s="64"/>
      <c r="M94" s="64"/>
      <c r="N94" s="64"/>
      <c r="O94" s="64"/>
      <c r="P94" s="64"/>
      <c r="Q94" s="64"/>
      <c r="R94" s="87"/>
    </row>
    <row r="95" spans="1:18">
      <c r="A95" s="64"/>
      <c r="B95" s="64"/>
      <c r="C95" s="64"/>
      <c r="D95" s="64"/>
      <c r="E95" s="64"/>
      <c r="F95" s="64"/>
      <c r="G95" s="64"/>
      <c r="H95" s="89"/>
      <c r="I95" s="89"/>
      <c r="J95" s="64"/>
      <c r="K95" s="93">
        <v>9.9999999999999995E-7</v>
      </c>
      <c r="L95" s="64"/>
      <c r="M95" s="64"/>
      <c r="N95" s="64"/>
      <c r="O95" s="64"/>
      <c r="P95" s="64"/>
      <c r="Q95" s="64"/>
      <c r="R95" s="87"/>
    </row>
    <row r="96" spans="1:18">
      <c r="A96" s="34">
        <v>357</v>
      </c>
      <c r="B96" s="34">
        <v>71</v>
      </c>
      <c r="C96" s="34" t="s">
        <v>1</v>
      </c>
      <c r="D96" s="34">
        <v>1</v>
      </c>
      <c r="E96" s="34">
        <v>1</v>
      </c>
      <c r="F96" s="34">
        <v>0</v>
      </c>
      <c r="G96" s="34">
        <v>59</v>
      </c>
      <c r="H96" s="89">
        <v>0</v>
      </c>
      <c r="I96" s="89">
        <v>0.59</v>
      </c>
      <c r="J96" s="64"/>
      <c r="K96" s="93">
        <v>9.9999999999999995E-7</v>
      </c>
      <c r="L96" s="64"/>
      <c r="M96" s="64"/>
      <c r="N96" s="64"/>
      <c r="O96" s="64"/>
      <c r="P96" s="64"/>
      <c r="Q96" s="64"/>
      <c r="R96" s="87" t="s">
        <v>498</v>
      </c>
    </row>
    <row r="97" spans="1:18">
      <c r="A97" s="34">
        <v>357</v>
      </c>
      <c r="B97" s="34">
        <v>71</v>
      </c>
      <c r="C97" s="34" t="s">
        <v>1</v>
      </c>
      <c r="D97" s="34">
        <v>1</v>
      </c>
      <c r="E97" s="34" t="s">
        <v>4</v>
      </c>
      <c r="F97" s="34">
        <v>0</v>
      </c>
      <c r="G97" s="34">
        <v>7</v>
      </c>
      <c r="H97" s="90">
        <v>0.59</v>
      </c>
      <c r="I97" s="90">
        <v>0.66</v>
      </c>
      <c r="J97" s="64"/>
      <c r="K97" s="93">
        <v>9.9999999999999995E-7</v>
      </c>
      <c r="L97" s="64"/>
      <c r="M97" s="64"/>
      <c r="N97" s="64"/>
      <c r="O97" s="64"/>
      <c r="P97" s="64"/>
      <c r="Q97" s="64"/>
      <c r="R97" s="87"/>
    </row>
    <row r="98" spans="1:18">
      <c r="A98" s="34">
        <v>357</v>
      </c>
      <c r="B98" s="34">
        <v>71</v>
      </c>
      <c r="C98" s="34" t="s">
        <v>1</v>
      </c>
      <c r="D98" s="34">
        <v>1</v>
      </c>
      <c r="E98" s="34" t="s">
        <v>4</v>
      </c>
      <c r="F98" s="34">
        <v>7</v>
      </c>
      <c r="G98" s="34">
        <v>14</v>
      </c>
      <c r="H98" s="90">
        <v>0.66</v>
      </c>
      <c r="I98" s="89">
        <v>0.73</v>
      </c>
      <c r="J98" s="64"/>
      <c r="K98" s="93">
        <v>9.9999999999999995E-7</v>
      </c>
      <c r="L98" s="64"/>
      <c r="M98" s="64"/>
      <c r="N98" s="64"/>
      <c r="O98" s="64"/>
      <c r="P98" s="64"/>
      <c r="Q98" s="64"/>
      <c r="R98" s="87"/>
    </row>
    <row r="99" spans="1:18">
      <c r="A99" s="34">
        <v>357</v>
      </c>
      <c r="B99" s="34">
        <v>71</v>
      </c>
      <c r="C99" s="34" t="s">
        <v>1</v>
      </c>
      <c r="D99" s="34">
        <v>2</v>
      </c>
      <c r="E99" s="34">
        <v>1</v>
      </c>
      <c r="F99" s="34">
        <v>0</v>
      </c>
      <c r="G99" s="34">
        <v>53</v>
      </c>
      <c r="H99" s="83">
        <v>1.72</v>
      </c>
      <c r="I99" s="83">
        <v>2.25</v>
      </c>
      <c r="J99" s="64"/>
      <c r="K99" s="93">
        <v>9.9999999999999995E-7</v>
      </c>
      <c r="L99" s="64"/>
      <c r="M99" s="64"/>
      <c r="N99" s="64"/>
      <c r="O99" s="64"/>
      <c r="P99" s="64"/>
      <c r="Q99" s="64"/>
      <c r="R99" s="87" t="s">
        <v>649</v>
      </c>
    </row>
    <row r="100" spans="1:18">
      <c r="A100" s="34">
        <v>357</v>
      </c>
      <c r="B100" s="34">
        <v>71</v>
      </c>
      <c r="C100" s="34" t="s">
        <v>1</v>
      </c>
      <c r="D100" s="34">
        <v>2</v>
      </c>
      <c r="E100" s="34">
        <v>1</v>
      </c>
      <c r="F100" s="64">
        <v>53</v>
      </c>
      <c r="G100" s="64">
        <v>66</v>
      </c>
      <c r="H100" s="83">
        <v>2.25</v>
      </c>
      <c r="I100" s="83">
        <v>2.38</v>
      </c>
      <c r="J100" s="64"/>
      <c r="K100" s="93">
        <v>9.9999999999999995E-7</v>
      </c>
      <c r="L100" s="64"/>
      <c r="M100" s="64"/>
      <c r="N100" s="64"/>
      <c r="O100" s="64"/>
      <c r="P100" s="64"/>
      <c r="Q100" s="64"/>
      <c r="R100" s="87" t="s">
        <v>54</v>
      </c>
    </row>
    <row r="101" spans="1:18">
      <c r="A101" s="34">
        <v>357</v>
      </c>
      <c r="B101" s="34">
        <v>71</v>
      </c>
      <c r="C101" s="34" t="s">
        <v>1</v>
      </c>
      <c r="D101" s="34">
        <v>2</v>
      </c>
      <c r="E101" s="34" t="s">
        <v>4</v>
      </c>
      <c r="F101" s="34">
        <v>0</v>
      </c>
      <c r="G101" s="34">
        <v>10</v>
      </c>
      <c r="H101" s="89">
        <v>2.38</v>
      </c>
      <c r="I101" s="89">
        <v>2.48</v>
      </c>
      <c r="J101" s="64"/>
      <c r="K101" s="93">
        <v>9.9999999999999995E-7</v>
      </c>
      <c r="L101" s="64"/>
      <c r="M101" s="64"/>
      <c r="N101" s="64"/>
      <c r="O101" s="64"/>
      <c r="P101" s="64"/>
      <c r="Q101" s="64"/>
      <c r="R101" s="87" t="s">
        <v>9</v>
      </c>
    </row>
    <row r="102" spans="1:18">
      <c r="A102" s="34">
        <v>357</v>
      </c>
      <c r="B102" s="34">
        <v>71</v>
      </c>
      <c r="C102" s="34" t="s">
        <v>1</v>
      </c>
      <c r="D102" s="34">
        <v>3</v>
      </c>
      <c r="E102" s="34">
        <v>1</v>
      </c>
      <c r="F102" s="34">
        <v>0</v>
      </c>
      <c r="G102" s="34">
        <v>20</v>
      </c>
      <c r="H102" s="83">
        <v>3.44</v>
      </c>
      <c r="I102" s="83">
        <v>3.64</v>
      </c>
      <c r="J102" s="64"/>
      <c r="K102" s="93">
        <v>9.9999999999999995E-7</v>
      </c>
      <c r="L102" s="64"/>
      <c r="M102" s="64"/>
      <c r="N102" s="64"/>
      <c r="O102" s="64"/>
      <c r="P102" s="64"/>
      <c r="Q102" s="64"/>
      <c r="R102" s="87" t="s">
        <v>54</v>
      </c>
    </row>
    <row r="103" spans="1:18">
      <c r="A103" s="34">
        <v>357</v>
      </c>
      <c r="B103" s="34">
        <v>71</v>
      </c>
      <c r="C103" s="34" t="s">
        <v>1</v>
      </c>
      <c r="D103" s="34">
        <v>3</v>
      </c>
      <c r="E103" s="34">
        <v>1</v>
      </c>
      <c r="F103" s="34">
        <v>20</v>
      </c>
      <c r="G103" s="34">
        <v>60</v>
      </c>
      <c r="H103" s="83">
        <v>3.64</v>
      </c>
      <c r="I103" s="83">
        <v>4.04</v>
      </c>
      <c r="J103" s="64"/>
      <c r="K103" s="93">
        <v>9.9999999999999995E-7</v>
      </c>
      <c r="L103" s="64"/>
      <c r="M103" s="64"/>
      <c r="N103" s="64"/>
      <c r="O103" s="64"/>
      <c r="P103" s="64"/>
      <c r="Q103" s="64"/>
      <c r="R103" s="87" t="s">
        <v>9</v>
      </c>
    </row>
    <row r="104" spans="1:18">
      <c r="A104" s="34">
        <v>357</v>
      </c>
      <c r="B104" s="34">
        <v>71</v>
      </c>
      <c r="C104" s="34" t="s">
        <v>1</v>
      </c>
      <c r="D104" s="34">
        <v>3</v>
      </c>
      <c r="E104" s="34">
        <v>1</v>
      </c>
      <c r="F104" s="34">
        <v>60</v>
      </c>
      <c r="G104" s="34">
        <v>81</v>
      </c>
      <c r="H104" s="83">
        <v>4.04</v>
      </c>
      <c r="I104" s="83">
        <v>4.25</v>
      </c>
      <c r="J104" s="64"/>
      <c r="K104" s="93">
        <v>9.9999999999999995E-7</v>
      </c>
      <c r="L104" s="64"/>
      <c r="M104" s="64"/>
      <c r="N104" s="64"/>
      <c r="O104" s="64"/>
      <c r="P104" s="64"/>
      <c r="Q104" s="64"/>
      <c r="R104" s="87" t="s">
        <v>6</v>
      </c>
    </row>
    <row r="105" spans="1:18">
      <c r="A105" s="34">
        <v>357</v>
      </c>
      <c r="B105" s="34">
        <v>71</v>
      </c>
      <c r="C105" s="34" t="s">
        <v>1</v>
      </c>
      <c r="D105" s="34">
        <v>3</v>
      </c>
      <c r="E105" s="34">
        <v>1</v>
      </c>
      <c r="F105" s="34">
        <v>81</v>
      </c>
      <c r="G105" s="34">
        <v>83</v>
      </c>
      <c r="H105" s="83">
        <v>4.25</v>
      </c>
      <c r="I105" s="83">
        <v>4.2699999999999996</v>
      </c>
      <c r="J105" s="64"/>
      <c r="K105" s="93">
        <v>9.9999999999999995E-7</v>
      </c>
      <c r="L105" s="64"/>
      <c r="M105" s="64"/>
      <c r="N105" s="64"/>
      <c r="O105" s="64"/>
      <c r="P105" s="64"/>
      <c r="Q105" s="64"/>
      <c r="R105" s="87" t="s">
        <v>9</v>
      </c>
    </row>
    <row r="106" spans="1:18">
      <c r="A106" s="64"/>
      <c r="B106" s="64"/>
      <c r="C106" s="64"/>
      <c r="D106" s="64"/>
      <c r="E106" s="64"/>
      <c r="F106" s="64"/>
      <c r="G106" s="64"/>
      <c r="H106" s="89"/>
      <c r="I106" s="89"/>
      <c r="J106" s="64"/>
      <c r="K106" s="93">
        <v>9.9999999999999995E-7</v>
      </c>
      <c r="L106" s="64"/>
      <c r="M106" s="64"/>
      <c r="N106" s="64"/>
      <c r="O106" s="64"/>
      <c r="P106" s="64"/>
      <c r="Q106" s="64"/>
      <c r="R106" s="87"/>
    </row>
    <row r="107" spans="1:18">
      <c r="A107" s="34">
        <v>357</v>
      </c>
      <c r="B107" s="34">
        <v>71</v>
      </c>
      <c r="C107" s="34" t="s">
        <v>3</v>
      </c>
      <c r="D107" s="34">
        <v>1</v>
      </c>
      <c r="E107" s="34">
        <v>1</v>
      </c>
      <c r="F107" s="34">
        <v>0</v>
      </c>
      <c r="G107" s="34">
        <v>28</v>
      </c>
      <c r="H107" s="83">
        <v>0</v>
      </c>
      <c r="I107" s="83">
        <v>0.28000000000000003</v>
      </c>
      <c r="J107" s="64"/>
      <c r="K107" s="93">
        <v>9.9999999999999995E-7</v>
      </c>
      <c r="L107" s="64"/>
      <c r="M107" s="64"/>
      <c r="N107" s="64">
        <v>0</v>
      </c>
      <c r="O107" s="64"/>
      <c r="P107" s="64"/>
      <c r="Q107" s="64"/>
      <c r="R107" s="87" t="s">
        <v>638</v>
      </c>
    </row>
    <row r="108" spans="1:18">
      <c r="A108" s="34">
        <v>357</v>
      </c>
      <c r="B108" s="34">
        <v>71</v>
      </c>
      <c r="C108" s="34" t="s">
        <v>3</v>
      </c>
      <c r="D108" s="34">
        <v>1</v>
      </c>
      <c r="E108" s="34">
        <v>1</v>
      </c>
      <c r="F108" s="34">
        <v>28</v>
      </c>
      <c r="G108" s="34">
        <v>48</v>
      </c>
      <c r="H108" s="83">
        <v>0.28000000000000003</v>
      </c>
      <c r="I108" s="83">
        <v>0.48</v>
      </c>
      <c r="J108" s="64"/>
      <c r="K108" s="93">
        <v>9.9999999999999995E-7</v>
      </c>
      <c r="L108" s="64"/>
      <c r="M108" s="64"/>
      <c r="N108" s="64"/>
      <c r="O108" s="64"/>
      <c r="P108" s="64"/>
      <c r="Q108" s="64"/>
      <c r="R108" s="87" t="s">
        <v>639</v>
      </c>
    </row>
    <row r="109" spans="1:18">
      <c r="A109" s="34">
        <v>357</v>
      </c>
      <c r="B109" s="34">
        <v>71</v>
      </c>
      <c r="C109" s="34" t="s">
        <v>3</v>
      </c>
      <c r="D109" s="34">
        <v>1</v>
      </c>
      <c r="E109" s="34">
        <v>1</v>
      </c>
      <c r="F109" s="34">
        <v>48</v>
      </c>
      <c r="G109" s="34">
        <v>54</v>
      </c>
      <c r="H109" s="83">
        <v>0.48</v>
      </c>
      <c r="I109" s="83">
        <v>0.54</v>
      </c>
      <c r="J109" s="64" t="s">
        <v>553</v>
      </c>
      <c r="K109" s="93">
        <v>1</v>
      </c>
      <c r="L109" s="64" t="s">
        <v>130</v>
      </c>
      <c r="M109" s="64"/>
      <c r="N109" s="64"/>
      <c r="O109" s="64"/>
      <c r="P109" s="64"/>
      <c r="Q109" s="64"/>
      <c r="R109" s="87" t="s">
        <v>650</v>
      </c>
    </row>
    <row r="110" spans="1:18">
      <c r="A110" s="34">
        <v>357</v>
      </c>
      <c r="B110" s="34">
        <v>71</v>
      </c>
      <c r="C110" s="34" t="s">
        <v>3</v>
      </c>
      <c r="D110" s="34">
        <v>1</v>
      </c>
      <c r="E110" s="34">
        <v>1</v>
      </c>
      <c r="F110" s="34">
        <v>54</v>
      </c>
      <c r="G110" s="34">
        <v>67</v>
      </c>
      <c r="H110" s="83">
        <v>0.54</v>
      </c>
      <c r="I110" s="83">
        <v>0.67</v>
      </c>
      <c r="J110" s="64"/>
      <c r="K110" s="93">
        <v>9.9999999999999995E-7</v>
      </c>
      <c r="L110" s="64"/>
      <c r="M110" s="64"/>
      <c r="N110" s="64"/>
      <c r="O110" s="64"/>
      <c r="P110" s="64"/>
      <c r="Q110" s="64"/>
      <c r="R110" s="87" t="s">
        <v>518</v>
      </c>
    </row>
    <row r="111" spans="1:18">
      <c r="A111" s="34">
        <v>357</v>
      </c>
      <c r="B111" s="34">
        <v>71</v>
      </c>
      <c r="C111" s="34" t="s">
        <v>3</v>
      </c>
      <c r="D111" s="34">
        <v>1</v>
      </c>
      <c r="E111" s="34" t="s">
        <v>4</v>
      </c>
      <c r="F111" s="34">
        <v>0</v>
      </c>
      <c r="G111" s="34">
        <v>12</v>
      </c>
      <c r="H111" s="83">
        <v>0.68</v>
      </c>
      <c r="I111" s="83">
        <v>0.8</v>
      </c>
      <c r="J111" s="64"/>
      <c r="K111" s="93">
        <v>9.9999999999999995E-7</v>
      </c>
      <c r="L111" s="64"/>
      <c r="M111" s="64"/>
      <c r="N111" s="64">
        <v>0</v>
      </c>
      <c r="O111" s="64"/>
      <c r="P111" s="64"/>
      <c r="Q111" s="64"/>
      <c r="R111" s="87" t="s">
        <v>9</v>
      </c>
    </row>
    <row r="112" spans="1:18">
      <c r="A112" s="1">
        <v>357</v>
      </c>
      <c r="B112" s="1">
        <v>71</v>
      </c>
      <c r="C112" s="1" t="s">
        <v>3</v>
      </c>
      <c r="D112" s="1">
        <v>2</v>
      </c>
      <c r="E112" s="1">
        <v>1</v>
      </c>
      <c r="F112" s="1">
        <v>0</v>
      </c>
      <c r="G112" s="1">
        <v>49</v>
      </c>
      <c r="H112" s="83">
        <v>2.68</v>
      </c>
      <c r="I112" s="83">
        <v>3.17</v>
      </c>
      <c r="J112" s="34" t="s">
        <v>8</v>
      </c>
      <c r="K112" s="94">
        <v>9.9999999999999995E-7</v>
      </c>
      <c r="L112" s="34"/>
      <c r="M112" s="34"/>
      <c r="N112" s="34"/>
      <c r="O112" s="34"/>
      <c r="P112" s="34"/>
      <c r="Q112" s="1"/>
      <c r="R112" s="82"/>
    </row>
    <row r="113" spans="1:18">
      <c r="A113" s="1">
        <v>357</v>
      </c>
      <c r="B113" s="1">
        <v>71</v>
      </c>
      <c r="C113" s="1" t="s">
        <v>3</v>
      </c>
      <c r="D113" s="1">
        <v>2</v>
      </c>
      <c r="E113" s="1">
        <v>1</v>
      </c>
      <c r="F113" s="34">
        <v>49</v>
      </c>
      <c r="G113" s="34">
        <v>79</v>
      </c>
      <c r="H113" s="83">
        <v>3.17</v>
      </c>
      <c r="I113" s="83">
        <v>3.47</v>
      </c>
      <c r="J113" s="34"/>
      <c r="K113" s="94">
        <v>9.9999999999999995E-7</v>
      </c>
      <c r="L113" s="34"/>
      <c r="M113" s="34"/>
      <c r="N113" s="34"/>
      <c r="O113" s="34"/>
      <c r="P113" s="34"/>
      <c r="Q113" s="1"/>
      <c r="R113" s="82"/>
    </row>
    <row r="114" spans="1:18">
      <c r="A114" s="1">
        <v>357</v>
      </c>
      <c r="B114" s="1">
        <v>71</v>
      </c>
      <c r="C114" s="1" t="s">
        <v>3</v>
      </c>
      <c r="D114" s="1">
        <v>2</v>
      </c>
      <c r="E114" s="1">
        <v>1</v>
      </c>
      <c r="F114" s="1">
        <v>79</v>
      </c>
      <c r="G114" s="1">
        <v>97</v>
      </c>
      <c r="H114" s="83">
        <v>3.47</v>
      </c>
      <c r="I114" s="83">
        <v>3.6500000000000004</v>
      </c>
      <c r="J114" s="1" t="s">
        <v>54</v>
      </c>
      <c r="K114" s="94">
        <v>9.9999999999999995E-7</v>
      </c>
      <c r="L114" s="1"/>
      <c r="M114" s="1"/>
      <c r="N114" s="1"/>
      <c r="O114" s="1"/>
      <c r="P114" s="1"/>
      <c r="Q114" s="1"/>
      <c r="R114" s="32"/>
    </row>
    <row r="115" spans="1:18">
      <c r="A115" s="1">
        <v>357</v>
      </c>
      <c r="B115" s="1">
        <v>71</v>
      </c>
      <c r="C115" s="1" t="s">
        <v>3</v>
      </c>
      <c r="D115" s="1">
        <v>2</v>
      </c>
      <c r="E115" s="1" t="s">
        <v>4</v>
      </c>
      <c r="F115" s="1">
        <v>0</v>
      </c>
      <c r="G115" s="1">
        <v>10</v>
      </c>
      <c r="H115" s="83">
        <v>3.65</v>
      </c>
      <c r="I115" s="83">
        <v>3.75</v>
      </c>
      <c r="J115" s="64"/>
      <c r="K115" s="93">
        <v>9.9999999999999995E-7</v>
      </c>
      <c r="L115" s="64"/>
      <c r="M115" s="64"/>
      <c r="N115" s="64"/>
      <c r="O115" s="64"/>
      <c r="P115" s="64"/>
      <c r="Q115" s="64"/>
      <c r="R115" s="87"/>
    </row>
    <row r="116" spans="1:18">
      <c r="A116" s="1">
        <v>357</v>
      </c>
      <c r="B116" s="1">
        <v>71</v>
      </c>
      <c r="C116" s="1" t="s">
        <v>3</v>
      </c>
      <c r="D116" s="1">
        <v>3</v>
      </c>
      <c r="E116" s="1">
        <v>1</v>
      </c>
      <c r="F116" s="1">
        <v>0</v>
      </c>
      <c r="G116" s="1">
        <v>10</v>
      </c>
      <c r="H116" s="83">
        <v>5.0199999999999996</v>
      </c>
      <c r="I116" s="83">
        <v>5.1199999999999992</v>
      </c>
      <c r="J116" s="34" t="s">
        <v>54</v>
      </c>
      <c r="K116" s="94">
        <v>9.9999999999999995E-7</v>
      </c>
      <c r="L116" s="1"/>
      <c r="M116" s="1"/>
      <c r="N116" s="1"/>
      <c r="O116" s="1"/>
      <c r="P116" s="1"/>
      <c r="Q116" s="1"/>
      <c r="R116" s="33"/>
    </row>
    <row r="117" spans="1:18">
      <c r="A117" s="1">
        <v>357</v>
      </c>
      <c r="B117" s="1">
        <v>71</v>
      </c>
      <c r="C117" s="1" t="s">
        <v>3</v>
      </c>
      <c r="D117" s="1">
        <v>3</v>
      </c>
      <c r="E117" s="1">
        <v>1</v>
      </c>
      <c r="F117" s="1">
        <v>10</v>
      </c>
      <c r="G117" s="1">
        <v>41</v>
      </c>
      <c r="H117" s="83">
        <v>5.1199999999999992</v>
      </c>
      <c r="I117" s="83">
        <v>5.43</v>
      </c>
      <c r="J117" s="34" t="s">
        <v>8</v>
      </c>
      <c r="K117" s="94">
        <v>9.9999999999999995E-7</v>
      </c>
      <c r="L117" s="1"/>
      <c r="M117" s="1"/>
      <c r="N117" s="1"/>
      <c r="O117" s="1"/>
      <c r="P117" s="46"/>
      <c r="Q117" s="1"/>
      <c r="R117" s="33"/>
    </row>
    <row r="118" spans="1:18">
      <c r="A118" s="1">
        <v>357</v>
      </c>
      <c r="B118" s="1">
        <v>71</v>
      </c>
      <c r="C118" s="1" t="s">
        <v>3</v>
      </c>
      <c r="D118" s="1">
        <v>3</v>
      </c>
      <c r="E118" s="1">
        <v>1</v>
      </c>
      <c r="F118" s="1">
        <v>41</v>
      </c>
      <c r="G118" s="1">
        <v>50</v>
      </c>
      <c r="H118" s="83">
        <v>5.43</v>
      </c>
      <c r="I118" s="83">
        <v>5.52</v>
      </c>
      <c r="J118" s="1"/>
      <c r="K118" s="94">
        <v>9.9999999999999995E-7</v>
      </c>
      <c r="L118" s="1"/>
      <c r="M118" s="1"/>
      <c r="N118" s="1"/>
      <c r="O118" s="64"/>
      <c r="P118" s="58"/>
      <c r="Q118" s="64"/>
      <c r="R118" s="87"/>
    </row>
    <row r="119" spans="1:18">
      <c r="A119" s="1">
        <v>357</v>
      </c>
      <c r="B119" s="1">
        <v>71</v>
      </c>
      <c r="C119" s="1" t="s">
        <v>3</v>
      </c>
      <c r="D119" s="1">
        <v>4</v>
      </c>
      <c r="E119" s="1">
        <v>1</v>
      </c>
      <c r="F119" s="1">
        <v>0</v>
      </c>
      <c r="G119" s="1">
        <v>22</v>
      </c>
      <c r="H119" s="83">
        <v>6.93</v>
      </c>
      <c r="I119" s="83">
        <v>7.1499999999999995</v>
      </c>
      <c r="J119" s="64" t="s">
        <v>8</v>
      </c>
      <c r="K119" s="93">
        <v>9.9999999999999995E-7</v>
      </c>
      <c r="L119" s="64"/>
      <c r="M119" s="64"/>
      <c r="N119" s="46"/>
      <c r="O119" s="64"/>
      <c r="P119" s="64"/>
      <c r="Q119" s="64"/>
      <c r="R119" s="87"/>
    </row>
    <row r="120" spans="1:18">
      <c r="A120" s="1">
        <v>357</v>
      </c>
      <c r="B120" s="1">
        <v>71</v>
      </c>
      <c r="C120" s="1" t="s">
        <v>3</v>
      </c>
      <c r="D120" s="1">
        <v>5</v>
      </c>
      <c r="E120" s="1">
        <v>1</v>
      </c>
      <c r="F120" s="46">
        <v>0</v>
      </c>
      <c r="G120" s="46">
        <v>41</v>
      </c>
      <c r="H120" s="83">
        <v>7.38</v>
      </c>
      <c r="I120" s="83">
        <v>7.79</v>
      </c>
      <c r="J120" s="46"/>
      <c r="K120" s="93">
        <v>9.9999999999999995E-7</v>
      </c>
      <c r="L120" s="46"/>
      <c r="M120" s="46"/>
      <c r="N120" s="46"/>
      <c r="O120" s="46"/>
      <c r="P120" s="58"/>
      <c r="Q120" s="46"/>
      <c r="R120" s="76" t="s">
        <v>563</v>
      </c>
    </row>
    <row r="121" spans="1:18" ht="30">
      <c r="A121" s="1">
        <v>357</v>
      </c>
      <c r="B121" s="1">
        <v>71</v>
      </c>
      <c r="C121" s="1" t="s">
        <v>3</v>
      </c>
      <c r="D121" s="1">
        <v>6</v>
      </c>
      <c r="E121" s="1">
        <v>1</v>
      </c>
      <c r="F121" s="1">
        <v>0</v>
      </c>
      <c r="G121" s="1">
        <v>10</v>
      </c>
      <c r="H121" s="83">
        <v>9.6300000000000008</v>
      </c>
      <c r="I121" s="83">
        <v>9.73</v>
      </c>
      <c r="J121" s="64" t="s">
        <v>651</v>
      </c>
      <c r="K121" s="93">
        <v>2</v>
      </c>
      <c r="L121" s="74" t="s">
        <v>642</v>
      </c>
      <c r="M121" s="64"/>
      <c r="N121" s="64"/>
      <c r="O121" s="64">
        <v>0</v>
      </c>
      <c r="P121" s="64" t="s">
        <v>652</v>
      </c>
      <c r="Q121" s="64"/>
      <c r="R121" s="87" t="s">
        <v>653</v>
      </c>
    </row>
    <row r="122" spans="1:18">
      <c r="A122" s="1">
        <v>357</v>
      </c>
      <c r="B122" s="1">
        <v>71</v>
      </c>
      <c r="C122" s="1" t="s">
        <v>3</v>
      </c>
      <c r="D122" s="1">
        <v>6</v>
      </c>
      <c r="E122" s="1">
        <v>1</v>
      </c>
      <c r="F122" s="64">
        <v>10</v>
      </c>
      <c r="G122" s="64">
        <v>19</v>
      </c>
      <c r="H122" s="83">
        <v>9.73</v>
      </c>
      <c r="I122" s="83">
        <v>9.82</v>
      </c>
      <c r="J122" s="64"/>
      <c r="K122" s="93">
        <v>9.9999999999999995E-7</v>
      </c>
      <c r="L122" s="64"/>
      <c r="M122" s="64"/>
      <c r="N122" s="64"/>
      <c r="O122" s="64"/>
      <c r="P122" s="64"/>
      <c r="Q122" s="64"/>
      <c r="R122" s="87"/>
    </row>
    <row r="123" spans="1:18">
      <c r="A123" s="1">
        <v>357</v>
      </c>
      <c r="B123" s="1">
        <v>71</v>
      </c>
      <c r="C123" s="1" t="s">
        <v>3</v>
      </c>
      <c r="D123" s="1">
        <v>6</v>
      </c>
      <c r="E123" s="1">
        <v>1</v>
      </c>
      <c r="F123" s="64">
        <v>19</v>
      </c>
      <c r="G123" s="64">
        <v>20</v>
      </c>
      <c r="H123" s="83">
        <v>9.82</v>
      </c>
      <c r="I123" s="83">
        <v>9.83</v>
      </c>
      <c r="J123" s="64" t="s">
        <v>651</v>
      </c>
      <c r="K123" s="93">
        <v>3</v>
      </c>
      <c r="L123" s="64" t="s">
        <v>247</v>
      </c>
      <c r="M123" s="64"/>
      <c r="N123" s="64"/>
      <c r="O123" s="64">
        <v>1</v>
      </c>
      <c r="P123" s="64" t="s">
        <v>652</v>
      </c>
      <c r="Q123" s="64"/>
      <c r="R123" s="87" t="s">
        <v>654</v>
      </c>
    </row>
    <row r="124" spans="1:18">
      <c r="A124" s="1">
        <v>357</v>
      </c>
      <c r="B124" s="1">
        <v>71</v>
      </c>
      <c r="C124" s="1" t="s">
        <v>3</v>
      </c>
      <c r="D124" s="1">
        <v>6</v>
      </c>
      <c r="E124" s="1">
        <v>1</v>
      </c>
      <c r="F124" s="64">
        <v>20</v>
      </c>
      <c r="G124" s="64">
        <v>23</v>
      </c>
      <c r="H124" s="83">
        <v>9.83</v>
      </c>
      <c r="I124" s="83">
        <v>9.8600000000000012</v>
      </c>
      <c r="J124" s="64"/>
      <c r="K124" s="93">
        <v>9.9999999999999995E-7</v>
      </c>
      <c r="L124" s="64"/>
      <c r="M124" s="64"/>
      <c r="N124" s="64"/>
      <c r="O124" s="64"/>
      <c r="P124" s="64"/>
      <c r="Q124" s="64"/>
      <c r="R124" s="87"/>
    </row>
    <row r="125" spans="1:18" ht="30">
      <c r="A125" s="1">
        <v>357</v>
      </c>
      <c r="B125" s="1">
        <v>71</v>
      </c>
      <c r="C125" s="1" t="s">
        <v>3</v>
      </c>
      <c r="D125" s="1">
        <v>6</v>
      </c>
      <c r="E125" s="1">
        <v>1</v>
      </c>
      <c r="F125" s="46">
        <v>23</v>
      </c>
      <c r="G125" s="46">
        <v>25</v>
      </c>
      <c r="H125" s="83">
        <v>9.8600000000000012</v>
      </c>
      <c r="I125" s="83">
        <v>9.8800000000000008</v>
      </c>
      <c r="J125" s="46" t="s">
        <v>655</v>
      </c>
      <c r="K125" s="93">
        <v>2</v>
      </c>
      <c r="L125" s="46" t="s">
        <v>643</v>
      </c>
      <c r="M125" s="46"/>
      <c r="N125" s="46"/>
      <c r="O125" s="46">
        <v>1</v>
      </c>
      <c r="P125" s="46" t="s">
        <v>652</v>
      </c>
      <c r="Q125" s="46"/>
      <c r="R125" s="77" t="s">
        <v>644</v>
      </c>
    </row>
    <row r="126" spans="1:18">
      <c r="A126" s="1">
        <v>357</v>
      </c>
      <c r="B126" s="1">
        <v>71</v>
      </c>
      <c r="C126" s="1" t="s">
        <v>3</v>
      </c>
      <c r="D126" s="1">
        <v>6</v>
      </c>
      <c r="E126" s="1">
        <v>1</v>
      </c>
      <c r="F126" s="64">
        <v>25</v>
      </c>
      <c r="G126" s="64">
        <v>58</v>
      </c>
      <c r="H126" s="83">
        <v>9.8800000000000008</v>
      </c>
      <c r="I126" s="83">
        <v>10.210000000000001</v>
      </c>
      <c r="J126" s="64"/>
      <c r="K126" s="93">
        <v>9.9999999999999995E-7</v>
      </c>
      <c r="L126" s="64"/>
      <c r="M126" s="64"/>
      <c r="N126" s="64"/>
      <c r="O126" s="64"/>
      <c r="P126" s="64"/>
      <c r="Q126" s="64"/>
      <c r="R126" s="87"/>
    </row>
    <row r="127" spans="1:18">
      <c r="A127" s="1">
        <v>357</v>
      </c>
      <c r="B127" s="1">
        <v>71</v>
      </c>
      <c r="C127" s="1" t="s">
        <v>3</v>
      </c>
      <c r="D127" s="1">
        <v>6</v>
      </c>
      <c r="E127" s="1">
        <v>1</v>
      </c>
      <c r="F127" s="64">
        <v>58</v>
      </c>
      <c r="G127" s="64">
        <v>74</v>
      </c>
      <c r="H127" s="83">
        <v>10.210000000000001</v>
      </c>
      <c r="I127" s="83">
        <v>10.370000000000001</v>
      </c>
      <c r="J127" s="64" t="s">
        <v>54</v>
      </c>
      <c r="K127" s="93">
        <v>9.9999999999999995E-7</v>
      </c>
      <c r="L127" s="64"/>
      <c r="M127" s="64"/>
      <c r="N127" s="64"/>
      <c r="O127" s="64"/>
      <c r="P127" s="64"/>
      <c r="Q127" s="64"/>
      <c r="R127" s="87"/>
    </row>
    <row r="128" spans="1:18">
      <c r="A128" s="1">
        <v>357</v>
      </c>
      <c r="B128" s="1">
        <v>71</v>
      </c>
      <c r="C128" s="1" t="s">
        <v>3</v>
      </c>
      <c r="D128" s="1">
        <v>7</v>
      </c>
      <c r="E128" s="1" t="s">
        <v>4</v>
      </c>
      <c r="F128" s="46">
        <v>0</v>
      </c>
      <c r="G128" s="46">
        <v>8</v>
      </c>
      <c r="H128" s="83">
        <v>11.69</v>
      </c>
      <c r="I128" s="83">
        <v>11.77</v>
      </c>
      <c r="J128" s="64" t="s">
        <v>8</v>
      </c>
      <c r="K128" s="93">
        <v>9.9999999999999995E-7</v>
      </c>
      <c r="L128" s="64"/>
      <c r="M128" s="64"/>
      <c r="N128" s="64"/>
      <c r="O128" s="64"/>
      <c r="P128" s="64"/>
      <c r="Q128" s="46"/>
      <c r="R128" s="87"/>
    </row>
    <row r="129" spans="1:24">
      <c r="A129" s="1">
        <v>357</v>
      </c>
      <c r="B129" s="1">
        <v>71</v>
      </c>
      <c r="C129" s="1" t="s">
        <v>3</v>
      </c>
      <c r="D129" s="1">
        <v>9</v>
      </c>
      <c r="E129" s="1">
        <v>1</v>
      </c>
      <c r="F129" s="1">
        <v>0</v>
      </c>
      <c r="G129" s="46">
        <v>13</v>
      </c>
      <c r="H129" s="83">
        <v>9.67</v>
      </c>
      <c r="I129" s="83">
        <v>9.8000000000000007</v>
      </c>
      <c r="J129" s="46" t="s">
        <v>54</v>
      </c>
      <c r="K129" s="93">
        <v>9.9999999999999995E-7</v>
      </c>
      <c r="L129" s="46"/>
      <c r="M129" s="46"/>
      <c r="N129" s="46"/>
      <c r="O129" s="46"/>
      <c r="P129" s="46"/>
      <c r="Q129" s="46"/>
      <c r="R129" s="76"/>
    </row>
    <row r="130" spans="1:24">
      <c r="A130" s="1">
        <v>357</v>
      </c>
      <c r="B130" s="1">
        <v>71</v>
      </c>
      <c r="C130" s="1" t="s">
        <v>3</v>
      </c>
      <c r="D130" s="1">
        <v>9</v>
      </c>
      <c r="E130" s="1">
        <v>1</v>
      </c>
      <c r="F130" s="46">
        <v>13</v>
      </c>
      <c r="G130" s="46">
        <v>46</v>
      </c>
      <c r="H130" s="83">
        <v>9.8000000000000007</v>
      </c>
      <c r="I130" s="83">
        <v>10.130000000000001</v>
      </c>
      <c r="J130" s="46" t="s">
        <v>8</v>
      </c>
      <c r="K130" s="93">
        <v>9.9999999999999995E-7</v>
      </c>
      <c r="L130" s="64"/>
      <c r="M130" s="64"/>
      <c r="N130" s="64"/>
      <c r="O130" s="64"/>
      <c r="P130" s="64"/>
      <c r="Q130" s="46"/>
      <c r="R130" s="87"/>
    </row>
    <row r="131" spans="1:24">
      <c r="A131" s="1">
        <v>357</v>
      </c>
      <c r="B131" s="1">
        <v>71</v>
      </c>
      <c r="C131" s="1" t="s">
        <v>3</v>
      </c>
      <c r="D131" s="1">
        <v>9</v>
      </c>
      <c r="E131" s="1">
        <v>1</v>
      </c>
      <c r="F131" s="64">
        <v>46</v>
      </c>
      <c r="G131" s="64">
        <v>56</v>
      </c>
      <c r="H131" s="83">
        <v>10.130000000000001</v>
      </c>
      <c r="I131" s="83">
        <v>10.23</v>
      </c>
      <c r="J131" s="64"/>
      <c r="K131" s="93">
        <v>9.9999999999999995E-7</v>
      </c>
      <c r="L131" s="64"/>
      <c r="M131" s="64"/>
      <c r="N131" s="64"/>
      <c r="O131" s="64"/>
      <c r="P131" s="64"/>
      <c r="Q131" s="64"/>
      <c r="R131" s="87"/>
    </row>
    <row r="132" spans="1:24">
      <c r="K132" s="91">
        <v>9.9999999999999995E-7</v>
      </c>
    </row>
    <row r="133" spans="1:24">
      <c r="A133" s="43">
        <v>357</v>
      </c>
      <c r="B133" s="2">
        <v>72</v>
      </c>
      <c r="C133" s="2" t="s">
        <v>0</v>
      </c>
      <c r="D133" s="43">
        <v>1</v>
      </c>
      <c r="E133" s="2">
        <v>1</v>
      </c>
      <c r="F133" s="2">
        <v>0</v>
      </c>
      <c r="G133" s="43">
        <v>53</v>
      </c>
      <c r="H133" s="2">
        <v>0</v>
      </c>
      <c r="I133" s="2">
        <v>0.53</v>
      </c>
      <c r="J133" s="2"/>
      <c r="K133" s="43">
        <v>9.9999999999999995E-7</v>
      </c>
      <c r="L133" s="2"/>
      <c r="M133" s="2"/>
      <c r="N133" s="2"/>
      <c r="O133" s="43"/>
      <c r="P133" s="2"/>
      <c r="Q133" s="2"/>
      <c r="R133" s="7" t="s">
        <v>259</v>
      </c>
      <c r="S133" s="2"/>
      <c r="T133" s="2"/>
      <c r="U133" s="2"/>
      <c r="V133" s="2"/>
      <c r="W133" s="2"/>
    </row>
    <row r="134" spans="1:24">
      <c r="A134" s="43">
        <v>357</v>
      </c>
      <c r="B134" s="2">
        <v>72</v>
      </c>
      <c r="C134" s="2" t="s">
        <v>0</v>
      </c>
      <c r="D134" s="43">
        <v>1</v>
      </c>
      <c r="E134" s="2">
        <v>1</v>
      </c>
      <c r="F134" s="2">
        <v>53</v>
      </c>
      <c r="G134" s="43">
        <v>70</v>
      </c>
      <c r="H134" s="2">
        <v>0.53</v>
      </c>
      <c r="I134" s="2">
        <v>0.7</v>
      </c>
      <c r="J134" s="2"/>
      <c r="K134" s="43">
        <v>9.9999999999999995E-7</v>
      </c>
      <c r="L134" s="2" t="s">
        <v>54</v>
      </c>
      <c r="M134" s="2"/>
      <c r="N134" s="2"/>
      <c r="O134" s="43"/>
      <c r="P134" s="2"/>
      <c r="Q134" s="2"/>
      <c r="R134" s="7" t="s">
        <v>259</v>
      </c>
      <c r="S134" s="2"/>
      <c r="T134" s="2"/>
      <c r="U134" s="2"/>
      <c r="V134" s="2"/>
      <c r="W134" s="2"/>
    </row>
    <row r="135" spans="1:24">
      <c r="A135" s="43">
        <v>357</v>
      </c>
      <c r="B135" s="2">
        <v>72</v>
      </c>
      <c r="C135" s="2" t="s">
        <v>0</v>
      </c>
      <c r="D135" s="43">
        <v>2</v>
      </c>
      <c r="E135" s="2">
        <v>1</v>
      </c>
      <c r="F135" s="2">
        <v>1</v>
      </c>
      <c r="G135" s="43">
        <v>6</v>
      </c>
      <c r="H135" s="2">
        <v>1.73</v>
      </c>
      <c r="I135" s="2">
        <v>1.78</v>
      </c>
      <c r="J135" s="44"/>
      <c r="K135" s="43">
        <v>9.9999999999999995E-7</v>
      </c>
      <c r="L135" s="2" t="s">
        <v>54</v>
      </c>
      <c r="M135" s="2"/>
      <c r="N135" s="2"/>
      <c r="O135" s="43"/>
      <c r="P135" s="2"/>
      <c r="Q135" s="2"/>
      <c r="R135" s="5" t="s">
        <v>259</v>
      </c>
      <c r="S135" s="2"/>
      <c r="T135" s="2"/>
      <c r="U135" s="2"/>
      <c r="V135" s="2"/>
      <c r="W135" s="2"/>
    </row>
    <row r="136" spans="1:24">
      <c r="A136" s="43">
        <v>357</v>
      </c>
      <c r="B136" s="2">
        <v>72</v>
      </c>
      <c r="C136" s="2" t="s">
        <v>0</v>
      </c>
      <c r="D136" s="43">
        <v>2</v>
      </c>
      <c r="E136" s="2">
        <v>1</v>
      </c>
      <c r="F136" s="2">
        <v>6</v>
      </c>
      <c r="G136" s="43">
        <v>17</v>
      </c>
      <c r="H136" s="2">
        <v>1.78</v>
      </c>
      <c r="I136" s="2">
        <v>1.89</v>
      </c>
      <c r="J136" s="2"/>
      <c r="K136" s="43">
        <v>9.9999999999999995E-7</v>
      </c>
      <c r="L136" s="2"/>
      <c r="M136" s="2"/>
      <c r="N136" s="2"/>
      <c r="O136" s="43"/>
      <c r="P136" s="2"/>
      <c r="Q136" s="2"/>
      <c r="R136" s="7" t="s">
        <v>259</v>
      </c>
      <c r="S136" s="2"/>
      <c r="T136" s="2"/>
      <c r="U136" s="2"/>
      <c r="V136" s="2"/>
      <c r="W136" s="2"/>
    </row>
    <row r="137" spans="1:24">
      <c r="A137" s="43">
        <v>357</v>
      </c>
      <c r="B137" s="2">
        <v>72</v>
      </c>
      <c r="C137" s="2" t="s">
        <v>1</v>
      </c>
      <c r="D137" s="43">
        <v>1</v>
      </c>
      <c r="E137" s="2">
        <v>1</v>
      </c>
      <c r="F137" s="2">
        <v>0</v>
      </c>
      <c r="G137" s="43">
        <v>55</v>
      </c>
      <c r="H137" s="2">
        <v>0</v>
      </c>
      <c r="I137" s="2">
        <v>0.55000000000000004</v>
      </c>
      <c r="J137" s="43"/>
      <c r="K137" s="45">
        <v>9.9999999999999995E-7</v>
      </c>
      <c r="L137" s="2"/>
      <c r="M137" s="2"/>
      <c r="N137" s="2"/>
      <c r="O137" s="2"/>
      <c r="P137" s="43"/>
      <c r="Q137" s="2"/>
      <c r="R137" s="5" t="s">
        <v>259</v>
      </c>
      <c r="S137" s="2"/>
      <c r="U137" s="2"/>
      <c r="V137" s="2"/>
      <c r="W137" s="2"/>
    </row>
    <row r="138" spans="1:24">
      <c r="A138" s="43">
        <v>357</v>
      </c>
      <c r="B138" s="2">
        <v>72</v>
      </c>
      <c r="C138" s="2" t="s">
        <v>1</v>
      </c>
      <c r="D138" s="43">
        <v>1</v>
      </c>
      <c r="E138" s="2">
        <v>1</v>
      </c>
      <c r="F138" s="2">
        <v>55</v>
      </c>
      <c r="G138" s="43">
        <v>69</v>
      </c>
      <c r="H138" s="2">
        <v>0.55000000000000004</v>
      </c>
      <c r="I138" s="2">
        <v>0.69</v>
      </c>
      <c r="J138" s="44"/>
      <c r="K138" s="43">
        <v>9.9999999999999995E-7</v>
      </c>
      <c r="L138" s="3" t="s">
        <v>54</v>
      </c>
      <c r="M138" s="2"/>
      <c r="N138" s="2"/>
      <c r="O138" s="43"/>
      <c r="P138" s="2"/>
      <c r="Q138" s="2"/>
      <c r="R138" s="5" t="s">
        <v>259</v>
      </c>
      <c r="S138" s="2"/>
      <c r="T138" s="2"/>
      <c r="U138" s="2"/>
      <c r="V138" s="2"/>
      <c r="W138" s="2"/>
    </row>
    <row r="139" spans="1:24">
      <c r="A139" s="43">
        <v>357</v>
      </c>
      <c r="B139" s="2">
        <v>72</v>
      </c>
      <c r="C139" s="2" t="s">
        <v>1</v>
      </c>
      <c r="D139" s="43">
        <v>2</v>
      </c>
      <c r="E139" s="2">
        <v>1</v>
      </c>
      <c r="F139" s="2">
        <v>0</v>
      </c>
      <c r="G139" s="43">
        <v>58</v>
      </c>
      <c r="H139" s="2">
        <v>1.72</v>
      </c>
      <c r="I139" s="2">
        <v>2.2999999999999998</v>
      </c>
      <c r="J139" s="2"/>
      <c r="K139" s="43">
        <v>9.9999999999999995E-7</v>
      </c>
      <c r="L139" s="2"/>
      <c r="M139" s="2"/>
      <c r="N139" s="2"/>
      <c r="O139" s="43">
        <v>0</v>
      </c>
      <c r="P139" s="2"/>
      <c r="Q139" s="2"/>
      <c r="R139" s="6"/>
      <c r="S139" s="2"/>
      <c r="T139" s="2"/>
      <c r="U139" s="2"/>
      <c r="V139" s="2"/>
      <c r="W139" s="2"/>
      <c r="X139" s="4"/>
    </row>
    <row r="140" spans="1:24">
      <c r="A140" s="43">
        <v>357</v>
      </c>
      <c r="B140" s="2">
        <v>72</v>
      </c>
      <c r="C140" s="2" t="s">
        <v>1</v>
      </c>
      <c r="D140" s="43">
        <v>3</v>
      </c>
      <c r="E140" s="2">
        <v>1</v>
      </c>
      <c r="F140" s="2">
        <v>0</v>
      </c>
      <c r="G140" s="43">
        <v>31</v>
      </c>
      <c r="H140" s="2">
        <v>3.44</v>
      </c>
      <c r="I140" s="2">
        <v>3.75</v>
      </c>
      <c r="J140" s="2" t="s">
        <v>8</v>
      </c>
      <c r="K140" s="43">
        <v>9.9999999999999995E-7</v>
      </c>
      <c r="L140" s="2"/>
      <c r="M140" s="2"/>
      <c r="N140" s="2"/>
      <c r="O140" s="2">
        <v>0</v>
      </c>
      <c r="P140" s="2"/>
      <c r="Q140" s="2"/>
      <c r="R140" s="6"/>
      <c r="S140" s="2"/>
      <c r="T140" s="2"/>
      <c r="U140" s="2"/>
      <c r="V140" s="2"/>
      <c r="W140" s="2"/>
      <c r="X140" s="2"/>
    </row>
    <row r="141" spans="1:24">
      <c r="A141" s="43">
        <v>357</v>
      </c>
      <c r="B141" s="2">
        <v>72</v>
      </c>
      <c r="C141" s="2" t="s">
        <v>1</v>
      </c>
      <c r="D141" s="43">
        <v>3</v>
      </c>
      <c r="E141" s="2">
        <v>1</v>
      </c>
      <c r="F141" s="2">
        <v>31</v>
      </c>
      <c r="G141" s="43">
        <v>41</v>
      </c>
      <c r="H141" s="2">
        <v>3.75</v>
      </c>
      <c r="I141" s="2">
        <v>3.85</v>
      </c>
      <c r="J141" s="2"/>
      <c r="K141" s="43">
        <v>9.9999999999999995E-7</v>
      </c>
      <c r="L141" s="2" t="s">
        <v>54</v>
      </c>
      <c r="M141" s="2"/>
      <c r="N141" s="2"/>
      <c r="O141" s="2"/>
      <c r="P141" s="2"/>
      <c r="Q141" s="2"/>
      <c r="R141" s="5" t="s">
        <v>259</v>
      </c>
      <c r="S141" s="2"/>
      <c r="T141" s="2"/>
      <c r="V141" s="2"/>
      <c r="X141" s="2"/>
    </row>
    <row r="142" spans="1:24" ht="30">
      <c r="A142" s="43">
        <v>357</v>
      </c>
      <c r="B142" s="2">
        <v>72</v>
      </c>
      <c r="C142" s="2" t="s">
        <v>1</v>
      </c>
      <c r="D142" s="43">
        <v>5</v>
      </c>
      <c r="E142" s="2">
        <v>1</v>
      </c>
      <c r="F142" s="2">
        <v>0</v>
      </c>
      <c r="G142" s="43">
        <v>26</v>
      </c>
      <c r="H142" s="2">
        <v>5.9850000000000003</v>
      </c>
      <c r="I142" s="2">
        <v>6.2450000000000001</v>
      </c>
      <c r="J142" s="3" t="s">
        <v>513</v>
      </c>
      <c r="K142" s="43">
        <v>9.9999999999999995E-7</v>
      </c>
      <c r="L142" s="2"/>
      <c r="M142" s="2"/>
      <c r="N142" s="2"/>
      <c r="O142" s="2">
        <v>0</v>
      </c>
      <c r="P142" s="2"/>
      <c r="Q142" s="2"/>
      <c r="R142" s="6"/>
      <c r="S142" s="2"/>
      <c r="T142" s="2"/>
      <c r="U142" s="2"/>
      <c r="V142" s="2"/>
      <c r="W142" s="2"/>
      <c r="X142" s="2"/>
    </row>
    <row r="143" spans="1:24" ht="30">
      <c r="A143" s="43">
        <v>357</v>
      </c>
      <c r="B143" s="2">
        <v>72</v>
      </c>
      <c r="C143" s="2" t="s">
        <v>1</v>
      </c>
      <c r="D143" s="43">
        <v>5</v>
      </c>
      <c r="E143" s="2">
        <v>1</v>
      </c>
      <c r="F143" s="2">
        <v>26</v>
      </c>
      <c r="G143" s="43">
        <v>38</v>
      </c>
      <c r="H143" s="2">
        <v>6.2450000000000001</v>
      </c>
      <c r="I143" s="2">
        <v>6.3650000000000002</v>
      </c>
      <c r="J143" s="2" t="s">
        <v>550</v>
      </c>
      <c r="K143" s="43">
        <v>3</v>
      </c>
      <c r="L143" s="2" t="s">
        <v>138</v>
      </c>
      <c r="M143" s="2"/>
      <c r="N143" s="2"/>
      <c r="O143" s="2">
        <v>1</v>
      </c>
      <c r="P143" s="2" t="s">
        <v>652</v>
      </c>
      <c r="Q143" s="2" t="s">
        <v>605</v>
      </c>
      <c r="R143" s="7" t="s">
        <v>678</v>
      </c>
      <c r="S143" s="2" t="s">
        <v>679</v>
      </c>
      <c r="T143" s="2"/>
      <c r="U143" s="2"/>
      <c r="V143" s="2"/>
      <c r="W143" s="4"/>
      <c r="X143" s="4"/>
    </row>
    <row r="144" spans="1:24">
      <c r="A144" s="43">
        <v>357</v>
      </c>
      <c r="B144" s="2">
        <v>72</v>
      </c>
      <c r="C144" s="2" t="s">
        <v>1</v>
      </c>
      <c r="D144" s="43">
        <v>5</v>
      </c>
      <c r="E144" s="2">
        <v>1</v>
      </c>
      <c r="F144" s="2">
        <v>38</v>
      </c>
      <c r="G144" s="43">
        <v>58</v>
      </c>
      <c r="H144" s="2">
        <v>6.3650000000000002</v>
      </c>
      <c r="I144" s="2">
        <v>6.5650000000000004</v>
      </c>
      <c r="J144" s="44"/>
      <c r="K144" s="43">
        <v>9.9999999999999995E-7</v>
      </c>
      <c r="L144" s="2" t="s">
        <v>54</v>
      </c>
      <c r="M144" s="2"/>
      <c r="N144" s="2"/>
      <c r="O144" s="2"/>
      <c r="P144" s="2"/>
      <c r="Q144" s="2"/>
      <c r="R144" s="6"/>
      <c r="S144" s="2"/>
      <c r="T144" s="2"/>
      <c r="U144" s="2"/>
      <c r="V144" s="2"/>
      <c r="W144" s="4"/>
      <c r="X144" s="4"/>
    </row>
    <row r="145" spans="1:24">
      <c r="A145" s="2">
        <v>357</v>
      </c>
      <c r="B145" s="2">
        <v>72</v>
      </c>
      <c r="C145" s="2" t="s">
        <v>1</v>
      </c>
      <c r="D145" s="2">
        <v>5</v>
      </c>
      <c r="E145" s="2" t="s">
        <v>4</v>
      </c>
      <c r="F145" s="2">
        <v>0</v>
      </c>
      <c r="G145" s="2">
        <v>5</v>
      </c>
      <c r="H145" s="2">
        <v>6.5650000000000004</v>
      </c>
      <c r="I145" s="85">
        <v>6.62</v>
      </c>
      <c r="J145" s="2"/>
      <c r="K145" s="43">
        <v>9.9999999999999995E-7</v>
      </c>
      <c r="L145" s="2"/>
      <c r="M145" s="2"/>
      <c r="N145" s="2"/>
      <c r="O145" s="2">
        <v>0</v>
      </c>
      <c r="P145" s="2"/>
      <c r="Q145" s="2"/>
      <c r="R145" s="47"/>
      <c r="S145" s="2"/>
      <c r="T145" s="2"/>
      <c r="U145" s="43"/>
      <c r="V145" s="2"/>
      <c r="W145" s="2"/>
      <c r="X145" s="43"/>
    </row>
    <row r="146" spans="1:24">
      <c r="A146" s="2">
        <v>357</v>
      </c>
      <c r="B146" s="2">
        <v>72</v>
      </c>
      <c r="C146" s="2" t="s">
        <v>1</v>
      </c>
      <c r="D146" s="2">
        <v>5</v>
      </c>
      <c r="E146" s="2" t="s">
        <v>4</v>
      </c>
      <c r="F146" s="2">
        <v>5</v>
      </c>
      <c r="G146" s="2">
        <v>8</v>
      </c>
      <c r="H146" s="85">
        <v>6.62</v>
      </c>
      <c r="I146" s="85">
        <v>6.65</v>
      </c>
      <c r="J146" s="2" t="s">
        <v>550</v>
      </c>
      <c r="K146" s="43">
        <v>3</v>
      </c>
      <c r="L146" s="2" t="s">
        <v>142</v>
      </c>
      <c r="M146" s="2"/>
      <c r="N146" s="2"/>
      <c r="O146" s="2">
        <v>1</v>
      </c>
      <c r="P146" s="2" t="s">
        <v>680</v>
      </c>
      <c r="Q146" s="2" t="s">
        <v>605</v>
      </c>
      <c r="R146" s="78" t="s">
        <v>681</v>
      </c>
      <c r="S146" s="2"/>
      <c r="T146" s="2"/>
      <c r="U146" s="43"/>
      <c r="V146" s="2"/>
      <c r="W146" s="2"/>
      <c r="X146" s="43"/>
    </row>
    <row r="147" spans="1:24">
      <c r="A147" s="2">
        <v>357</v>
      </c>
      <c r="B147" s="2">
        <v>72</v>
      </c>
      <c r="C147" s="2" t="s">
        <v>1</v>
      </c>
      <c r="D147" s="2">
        <v>6</v>
      </c>
      <c r="E147" s="2">
        <v>1</v>
      </c>
      <c r="F147" s="2">
        <v>0</v>
      </c>
      <c r="G147" s="2">
        <v>28</v>
      </c>
      <c r="H147" s="2">
        <v>7.7050000000000001</v>
      </c>
      <c r="I147" s="85">
        <v>7.9850000000000003</v>
      </c>
      <c r="J147" s="2" t="s">
        <v>8</v>
      </c>
      <c r="K147" s="43">
        <v>9.9999999999999995E-7</v>
      </c>
      <c r="L147" s="2"/>
      <c r="M147" s="2"/>
      <c r="N147" s="2"/>
      <c r="O147" s="2"/>
      <c r="P147" s="2"/>
      <c r="Q147" s="2"/>
      <c r="R147" s="6"/>
      <c r="S147" s="2"/>
      <c r="T147" s="2"/>
      <c r="U147" s="2"/>
      <c r="V147" s="2"/>
      <c r="W147" s="2"/>
      <c r="X147" s="2"/>
    </row>
    <row r="148" spans="1:24">
      <c r="A148" s="2">
        <v>357</v>
      </c>
      <c r="B148" s="2">
        <v>72</v>
      </c>
      <c r="C148" s="2" t="s">
        <v>1</v>
      </c>
      <c r="D148" s="2">
        <v>6</v>
      </c>
      <c r="E148" s="2">
        <v>1</v>
      </c>
      <c r="F148" s="2">
        <v>28</v>
      </c>
      <c r="G148" s="2">
        <v>45</v>
      </c>
      <c r="H148" s="85">
        <v>7.9850000000000003</v>
      </c>
      <c r="I148" s="85">
        <v>8.1549999999999994</v>
      </c>
      <c r="J148" s="2" t="s">
        <v>550</v>
      </c>
      <c r="K148" s="43">
        <v>3</v>
      </c>
      <c r="L148" s="2" t="s">
        <v>139</v>
      </c>
      <c r="M148" s="2"/>
      <c r="N148" s="2"/>
      <c r="O148" s="2">
        <v>2</v>
      </c>
      <c r="P148" s="2" t="s">
        <v>652</v>
      </c>
      <c r="Q148" s="2" t="s">
        <v>605</v>
      </c>
      <c r="R148" s="6"/>
      <c r="S148" s="2"/>
      <c r="T148" s="2"/>
      <c r="U148" s="2"/>
      <c r="V148" s="2"/>
      <c r="W148" s="2"/>
      <c r="X148" s="2"/>
    </row>
    <row r="149" spans="1:24">
      <c r="A149" s="2">
        <v>357</v>
      </c>
      <c r="B149" s="2">
        <v>72</v>
      </c>
      <c r="C149" s="2" t="s">
        <v>1</v>
      </c>
      <c r="D149" s="2">
        <v>6</v>
      </c>
      <c r="E149" s="2">
        <v>1</v>
      </c>
      <c r="F149" s="2">
        <v>45</v>
      </c>
      <c r="G149" s="2">
        <v>49</v>
      </c>
      <c r="H149" s="85">
        <v>8.1549999999999994</v>
      </c>
      <c r="I149" s="85">
        <v>8.1950000000000003</v>
      </c>
      <c r="J149" s="2" t="s">
        <v>550</v>
      </c>
      <c r="K149" s="43" t="s">
        <v>682</v>
      </c>
      <c r="L149" s="2" t="s">
        <v>133</v>
      </c>
      <c r="M149" s="2"/>
      <c r="N149" s="2"/>
      <c r="O149" s="2">
        <v>2</v>
      </c>
      <c r="P149" s="2" t="s">
        <v>652</v>
      </c>
      <c r="Q149" s="2" t="s">
        <v>605</v>
      </c>
      <c r="R149" s="6"/>
      <c r="S149" s="2"/>
      <c r="T149" s="2"/>
      <c r="U149" s="2"/>
      <c r="V149" s="2"/>
      <c r="W149" s="2"/>
      <c r="X149" s="2"/>
    </row>
    <row r="150" spans="1:24">
      <c r="A150" s="2">
        <v>357</v>
      </c>
      <c r="B150" s="2">
        <v>72</v>
      </c>
      <c r="C150" s="2" t="s">
        <v>1</v>
      </c>
      <c r="D150" s="2">
        <v>6</v>
      </c>
      <c r="E150" s="2">
        <v>1</v>
      </c>
      <c r="F150" s="2">
        <v>49</v>
      </c>
      <c r="G150" s="2">
        <v>61</v>
      </c>
      <c r="H150" s="85">
        <v>8.1950000000000003</v>
      </c>
      <c r="I150" s="85">
        <v>8.3149999999999995</v>
      </c>
      <c r="J150" s="2"/>
      <c r="K150" s="43">
        <v>9.9999999999999995E-7</v>
      </c>
      <c r="L150" s="2"/>
      <c r="M150" s="2"/>
      <c r="N150" s="2"/>
      <c r="O150" s="2"/>
      <c r="P150" s="2"/>
      <c r="Q150" s="2"/>
      <c r="R150" s="6"/>
      <c r="S150" s="2"/>
      <c r="T150" s="2"/>
      <c r="U150" s="2"/>
      <c r="V150" s="2"/>
      <c r="W150" s="2"/>
      <c r="X150" s="2"/>
    </row>
    <row r="151" spans="1:24">
      <c r="A151" s="2">
        <v>357</v>
      </c>
      <c r="B151" s="2">
        <v>72</v>
      </c>
      <c r="C151" s="2" t="s">
        <v>1</v>
      </c>
      <c r="D151" s="2">
        <v>6</v>
      </c>
      <c r="E151" s="2">
        <v>1</v>
      </c>
      <c r="F151" s="2">
        <v>61</v>
      </c>
      <c r="G151" s="2">
        <v>63</v>
      </c>
      <c r="H151" s="85">
        <v>8.3149999999999995</v>
      </c>
      <c r="I151" s="85">
        <v>8.3350000000000009</v>
      </c>
      <c r="J151" s="2" t="s">
        <v>550</v>
      </c>
      <c r="K151" s="43">
        <v>2</v>
      </c>
      <c r="L151" s="2" t="s">
        <v>106</v>
      </c>
      <c r="M151" s="2"/>
      <c r="N151" s="2"/>
      <c r="O151" s="2">
        <v>2</v>
      </c>
      <c r="P151" s="2" t="s">
        <v>652</v>
      </c>
      <c r="Q151" s="2" t="s">
        <v>605</v>
      </c>
      <c r="R151" s="6"/>
      <c r="S151" s="2"/>
      <c r="T151" s="2"/>
      <c r="U151" s="2"/>
      <c r="V151" s="2"/>
      <c r="W151" s="2"/>
      <c r="X151" s="2"/>
    </row>
    <row r="152" spans="1:24">
      <c r="A152" s="2">
        <v>357</v>
      </c>
      <c r="B152" s="2">
        <v>72</v>
      </c>
      <c r="C152" s="2" t="s">
        <v>1</v>
      </c>
      <c r="D152" s="2">
        <v>6</v>
      </c>
      <c r="E152" s="2">
        <v>1</v>
      </c>
      <c r="F152" s="2">
        <v>63</v>
      </c>
      <c r="G152" s="2">
        <v>70</v>
      </c>
      <c r="H152" s="85">
        <v>8.3350000000000009</v>
      </c>
      <c r="I152" s="85">
        <v>8.4049999999999994</v>
      </c>
      <c r="J152" s="2"/>
      <c r="K152" s="43">
        <v>9.9999999999999995E-7</v>
      </c>
      <c r="L152" s="2"/>
      <c r="M152" s="2"/>
      <c r="N152" s="2"/>
      <c r="O152" s="2"/>
      <c r="P152" s="2"/>
      <c r="Q152" s="2"/>
      <c r="R152" s="6"/>
      <c r="S152" s="2"/>
      <c r="T152" s="2"/>
      <c r="U152" s="2"/>
      <c r="V152" s="2"/>
      <c r="W152" s="2"/>
      <c r="X152" s="2"/>
    </row>
    <row r="153" spans="1:24">
      <c r="A153" s="2">
        <v>357</v>
      </c>
      <c r="B153" s="2">
        <v>72</v>
      </c>
      <c r="C153" s="2" t="s">
        <v>1</v>
      </c>
      <c r="D153" s="2">
        <v>6</v>
      </c>
      <c r="E153" s="2">
        <v>1</v>
      </c>
      <c r="F153" s="2">
        <v>70</v>
      </c>
      <c r="G153" s="2">
        <v>80</v>
      </c>
      <c r="H153" s="85">
        <v>8.4049999999999994</v>
      </c>
      <c r="I153" s="85">
        <v>8.5090000000000003</v>
      </c>
      <c r="J153" s="2" t="s">
        <v>550</v>
      </c>
      <c r="K153" s="43">
        <v>3</v>
      </c>
      <c r="L153" s="2" t="s">
        <v>138</v>
      </c>
      <c r="M153" s="2"/>
      <c r="N153" s="2"/>
      <c r="O153" s="2">
        <v>2</v>
      </c>
      <c r="P153" s="2" t="s">
        <v>454</v>
      </c>
      <c r="Q153" s="2"/>
      <c r="R153" s="6" t="s">
        <v>683</v>
      </c>
      <c r="S153" s="2"/>
      <c r="T153" s="2"/>
      <c r="U153" s="2"/>
      <c r="V153" s="2"/>
      <c r="W153" s="2"/>
      <c r="X153" s="2"/>
    </row>
    <row r="154" spans="1:24">
      <c r="A154" s="2">
        <v>357</v>
      </c>
      <c r="B154" s="2">
        <v>72</v>
      </c>
      <c r="C154" s="2" t="s">
        <v>1</v>
      </c>
      <c r="D154" s="2">
        <v>6</v>
      </c>
      <c r="E154" s="2" t="s">
        <v>4</v>
      </c>
      <c r="F154" s="2">
        <v>0</v>
      </c>
      <c r="G154" s="2">
        <v>11</v>
      </c>
      <c r="H154" s="85">
        <v>8.51</v>
      </c>
      <c r="I154" s="85">
        <v>8.6199999999999992</v>
      </c>
      <c r="J154" s="2" t="s">
        <v>553</v>
      </c>
      <c r="K154" s="43">
        <v>3</v>
      </c>
      <c r="L154" s="2"/>
      <c r="M154" s="2"/>
      <c r="N154" s="2"/>
      <c r="O154" s="2">
        <v>0</v>
      </c>
      <c r="P154" s="2" t="s">
        <v>454</v>
      </c>
      <c r="Q154" s="2"/>
      <c r="R154" s="6"/>
      <c r="S154" s="2"/>
      <c r="T154" s="2"/>
      <c r="U154" s="2"/>
      <c r="V154" s="2"/>
      <c r="W154" s="2"/>
      <c r="X154" s="2"/>
    </row>
    <row r="155" spans="1:24">
      <c r="A155" s="43">
        <v>357</v>
      </c>
      <c r="B155" s="2">
        <v>72</v>
      </c>
      <c r="C155" s="2" t="s">
        <v>1</v>
      </c>
      <c r="D155" s="43">
        <v>7</v>
      </c>
      <c r="E155" s="2">
        <v>1</v>
      </c>
      <c r="F155" s="2">
        <v>0</v>
      </c>
      <c r="G155" s="43">
        <v>27</v>
      </c>
      <c r="H155" s="2">
        <v>8.9879999999999995</v>
      </c>
      <c r="I155" s="85">
        <v>9.2579999999999991</v>
      </c>
      <c r="J155" s="64"/>
      <c r="K155" s="92">
        <v>9.9999999999999995E-7</v>
      </c>
      <c r="L155" s="64"/>
      <c r="M155" s="64"/>
      <c r="N155" s="64"/>
      <c r="O155" s="64">
        <v>0</v>
      </c>
      <c r="P155" s="64"/>
      <c r="Q155" s="64"/>
      <c r="R155" s="87" t="s">
        <v>9</v>
      </c>
      <c r="S155" s="84"/>
      <c r="T155" s="84"/>
      <c r="U155" s="84"/>
      <c r="V155" s="84"/>
      <c r="W155" s="84"/>
      <c r="X155" s="84"/>
    </row>
    <row r="156" spans="1:24">
      <c r="A156" s="43">
        <v>357</v>
      </c>
      <c r="B156" s="2">
        <v>72</v>
      </c>
      <c r="C156" s="2" t="s">
        <v>1</v>
      </c>
      <c r="D156" s="43">
        <v>7</v>
      </c>
      <c r="E156" s="2">
        <v>1</v>
      </c>
      <c r="F156" s="2">
        <v>27</v>
      </c>
      <c r="G156" s="2">
        <v>34</v>
      </c>
      <c r="H156" s="85">
        <v>9.2579999999999991</v>
      </c>
      <c r="I156" s="85">
        <v>9.3279999999999994</v>
      </c>
      <c r="J156" s="64"/>
      <c r="K156" s="92">
        <v>9.9999999999999995E-7</v>
      </c>
      <c r="L156" s="64"/>
      <c r="M156" s="64"/>
      <c r="N156" s="64"/>
      <c r="O156" s="64"/>
      <c r="P156" s="64"/>
      <c r="Q156" s="64"/>
      <c r="R156" s="87"/>
      <c r="S156" s="84"/>
      <c r="T156" s="84"/>
      <c r="U156" s="84"/>
      <c r="V156" s="84"/>
      <c r="W156" s="84"/>
      <c r="X156" s="84"/>
    </row>
    <row r="157" spans="1:24">
      <c r="A157" s="43">
        <v>357</v>
      </c>
      <c r="B157" s="2">
        <v>72</v>
      </c>
      <c r="C157" s="2" t="s">
        <v>1</v>
      </c>
      <c r="D157" s="43">
        <v>7</v>
      </c>
      <c r="E157" s="2">
        <v>1</v>
      </c>
      <c r="F157" s="2">
        <v>34</v>
      </c>
      <c r="G157" s="2">
        <v>37</v>
      </c>
      <c r="H157" s="85">
        <v>9.3279999999999994</v>
      </c>
      <c r="I157" s="85">
        <v>9.36</v>
      </c>
      <c r="J157" s="64" t="s">
        <v>553</v>
      </c>
      <c r="K157" s="92">
        <v>3</v>
      </c>
      <c r="L157" s="64" t="s">
        <v>421</v>
      </c>
      <c r="M157" s="64"/>
      <c r="N157" s="64"/>
      <c r="O157" s="64"/>
      <c r="P157" s="64"/>
      <c r="Q157" s="64" t="s">
        <v>684</v>
      </c>
      <c r="R157" s="87" t="s">
        <v>685</v>
      </c>
      <c r="S157" s="84"/>
      <c r="T157" s="84"/>
      <c r="U157" s="84"/>
      <c r="V157" s="84"/>
      <c r="W157" s="84"/>
      <c r="X157" s="84"/>
    </row>
    <row r="158" spans="1:24">
      <c r="A158" s="43">
        <v>357</v>
      </c>
      <c r="B158" s="2">
        <v>72</v>
      </c>
      <c r="C158" s="2" t="s">
        <v>1</v>
      </c>
      <c r="D158" s="43">
        <v>7</v>
      </c>
      <c r="E158" s="2">
        <v>1</v>
      </c>
      <c r="F158" s="2">
        <v>34</v>
      </c>
      <c r="G158" s="2">
        <v>58</v>
      </c>
      <c r="H158" s="85">
        <v>9.36</v>
      </c>
      <c r="I158" s="85">
        <v>9.5679999999999996</v>
      </c>
      <c r="J158" s="64" t="s">
        <v>553</v>
      </c>
      <c r="K158" s="92">
        <v>2</v>
      </c>
      <c r="L158" s="64"/>
      <c r="M158" s="64"/>
      <c r="N158" s="64"/>
      <c r="O158" s="64"/>
      <c r="P158" s="64"/>
      <c r="Q158" s="64"/>
      <c r="R158" s="87" t="s">
        <v>686</v>
      </c>
      <c r="S158" s="84"/>
      <c r="T158" s="84"/>
      <c r="U158" s="84"/>
      <c r="V158" s="84"/>
      <c r="W158" s="84"/>
      <c r="X158" s="84"/>
    </row>
    <row r="159" spans="1:24">
      <c r="A159" s="43">
        <v>357</v>
      </c>
      <c r="B159" s="2">
        <v>72</v>
      </c>
      <c r="C159" s="2" t="s">
        <v>1</v>
      </c>
      <c r="D159" s="43">
        <v>7</v>
      </c>
      <c r="E159" s="2">
        <v>1</v>
      </c>
      <c r="F159" s="2">
        <v>58</v>
      </c>
      <c r="G159" s="2">
        <v>65</v>
      </c>
      <c r="H159" s="85">
        <v>9.5679999999999996</v>
      </c>
      <c r="I159" s="85">
        <v>9.6379999999999999</v>
      </c>
      <c r="J159" s="64" t="s">
        <v>553</v>
      </c>
      <c r="K159" s="92">
        <v>3</v>
      </c>
      <c r="L159" s="64" t="s">
        <v>156</v>
      </c>
      <c r="M159" s="64"/>
      <c r="N159" s="64"/>
      <c r="O159" s="64"/>
      <c r="P159" s="64"/>
      <c r="Q159" s="64"/>
      <c r="R159" s="87" t="s">
        <v>687</v>
      </c>
      <c r="S159" s="84"/>
      <c r="T159" s="84"/>
      <c r="U159" s="84"/>
      <c r="V159" s="84"/>
      <c r="W159" s="84"/>
      <c r="X159" s="84"/>
    </row>
    <row r="160" spans="1:24">
      <c r="A160" s="43">
        <v>357</v>
      </c>
      <c r="B160" s="2">
        <v>72</v>
      </c>
      <c r="C160" s="2" t="s">
        <v>1</v>
      </c>
      <c r="D160" s="43">
        <v>7</v>
      </c>
      <c r="E160" s="2">
        <v>1</v>
      </c>
      <c r="F160" s="2">
        <v>65</v>
      </c>
      <c r="G160" s="2">
        <v>93</v>
      </c>
      <c r="H160" s="85">
        <v>9.6379999999999999</v>
      </c>
      <c r="I160" s="85">
        <v>9.9179999999999993</v>
      </c>
      <c r="J160" s="64" t="s">
        <v>553</v>
      </c>
      <c r="K160" s="92">
        <v>1</v>
      </c>
      <c r="L160" s="64"/>
      <c r="M160" s="64"/>
      <c r="N160" s="64"/>
      <c r="O160" s="64"/>
      <c r="P160" s="64"/>
      <c r="Q160" s="64"/>
      <c r="R160" s="87" t="s">
        <v>688</v>
      </c>
      <c r="S160" s="84"/>
      <c r="T160" s="84"/>
      <c r="U160" s="84"/>
      <c r="V160" s="84"/>
      <c r="W160" s="84"/>
      <c r="X160" s="84"/>
    </row>
    <row r="161" spans="1:24">
      <c r="A161" s="43">
        <v>357</v>
      </c>
      <c r="B161" s="2">
        <v>72</v>
      </c>
      <c r="C161" s="2" t="s">
        <v>1</v>
      </c>
      <c r="D161" s="43">
        <v>7</v>
      </c>
      <c r="E161" s="2">
        <v>1</v>
      </c>
      <c r="F161" s="2">
        <v>93</v>
      </c>
      <c r="G161" s="2">
        <v>103</v>
      </c>
      <c r="H161" s="85">
        <v>9.9179999999999993</v>
      </c>
      <c r="I161" s="85">
        <v>10.02</v>
      </c>
      <c r="J161" s="64" t="s">
        <v>689</v>
      </c>
      <c r="K161" s="92">
        <v>3</v>
      </c>
      <c r="L161" s="64" t="s">
        <v>161</v>
      </c>
      <c r="M161" s="64"/>
      <c r="N161" s="64"/>
      <c r="O161" s="64"/>
      <c r="P161" s="64"/>
      <c r="Q161" s="64"/>
      <c r="R161" s="87" t="s">
        <v>690</v>
      </c>
      <c r="S161" s="84"/>
      <c r="T161" s="84"/>
      <c r="U161" s="84"/>
      <c r="V161" s="84"/>
      <c r="W161" s="84"/>
      <c r="X161" s="84"/>
    </row>
    <row r="162" spans="1:24">
      <c r="A162" s="43">
        <v>357</v>
      </c>
      <c r="B162" s="2">
        <v>72</v>
      </c>
      <c r="C162" s="2" t="s">
        <v>1</v>
      </c>
      <c r="D162" s="43">
        <v>7</v>
      </c>
      <c r="E162" s="2">
        <v>1</v>
      </c>
      <c r="F162" s="2">
        <v>103</v>
      </c>
      <c r="G162" s="2">
        <v>130</v>
      </c>
      <c r="H162" s="85">
        <v>10.02</v>
      </c>
      <c r="I162" s="85">
        <v>10.288</v>
      </c>
      <c r="J162" s="64"/>
      <c r="K162" s="92">
        <v>9.9999999999999995E-7</v>
      </c>
      <c r="L162" s="64" t="s">
        <v>54</v>
      </c>
      <c r="M162" s="64"/>
      <c r="N162" s="64"/>
      <c r="O162" s="64">
        <v>0</v>
      </c>
      <c r="P162" s="64"/>
      <c r="Q162" s="64"/>
      <c r="R162" s="87"/>
      <c r="S162" s="84"/>
      <c r="T162" s="84"/>
      <c r="U162" s="84"/>
      <c r="V162" s="84"/>
      <c r="W162" s="84"/>
      <c r="X162" s="84"/>
    </row>
    <row r="163" spans="1:24">
      <c r="A163" s="64">
        <v>357</v>
      </c>
      <c r="B163" s="64">
        <v>72</v>
      </c>
      <c r="C163" s="64" t="s">
        <v>1</v>
      </c>
      <c r="D163" s="64">
        <v>7</v>
      </c>
      <c r="E163" s="64" t="s">
        <v>4</v>
      </c>
      <c r="F163" s="64">
        <v>0</v>
      </c>
      <c r="G163" s="64">
        <v>14</v>
      </c>
      <c r="H163" s="85">
        <v>10.288</v>
      </c>
      <c r="I163" s="85">
        <v>10.43</v>
      </c>
      <c r="J163" s="64"/>
      <c r="K163" s="92">
        <v>9.9999999999999995E-7</v>
      </c>
      <c r="L163" s="64"/>
      <c r="M163" s="64"/>
      <c r="N163" s="64"/>
      <c r="O163" s="64"/>
      <c r="P163" s="64"/>
      <c r="Q163" s="64"/>
      <c r="R163" s="87"/>
      <c r="S163" s="84"/>
      <c r="T163" s="84"/>
      <c r="U163" s="84"/>
      <c r="V163" s="84"/>
      <c r="W163" s="84"/>
      <c r="X163" s="84"/>
    </row>
    <row r="164" spans="1:24">
      <c r="A164" s="43">
        <v>357</v>
      </c>
      <c r="B164" s="2">
        <v>72</v>
      </c>
      <c r="C164" s="2" t="s">
        <v>1</v>
      </c>
      <c r="D164" s="43">
        <v>8</v>
      </c>
      <c r="E164" s="2">
        <v>1</v>
      </c>
      <c r="F164" s="2">
        <v>0</v>
      </c>
      <c r="G164" s="2">
        <v>10</v>
      </c>
      <c r="H164" s="2">
        <v>10.708</v>
      </c>
      <c r="I164" s="2">
        <v>10.808</v>
      </c>
      <c r="J164" s="64" t="s">
        <v>689</v>
      </c>
      <c r="K164" s="92">
        <v>3</v>
      </c>
      <c r="L164" s="64"/>
      <c r="M164" s="64"/>
      <c r="N164" s="64"/>
      <c r="O164" s="64">
        <v>0</v>
      </c>
      <c r="P164" s="64"/>
      <c r="Q164" s="64"/>
      <c r="R164" s="87" t="s">
        <v>691</v>
      </c>
      <c r="S164" s="84"/>
      <c r="T164" s="84"/>
      <c r="U164" s="84"/>
      <c r="V164" s="84"/>
      <c r="W164" s="84"/>
      <c r="X164" s="84"/>
    </row>
    <row r="165" spans="1:24">
      <c r="A165" s="43">
        <v>357</v>
      </c>
      <c r="B165" s="2">
        <v>72</v>
      </c>
      <c r="C165" s="2" t="s">
        <v>1</v>
      </c>
      <c r="D165" s="43">
        <v>8</v>
      </c>
      <c r="E165" s="2">
        <v>1</v>
      </c>
      <c r="F165" s="2">
        <v>10</v>
      </c>
      <c r="G165" s="2">
        <v>18</v>
      </c>
      <c r="H165" s="85">
        <v>10.808</v>
      </c>
      <c r="I165" s="85">
        <v>10.888</v>
      </c>
      <c r="J165" s="64" t="s">
        <v>689</v>
      </c>
      <c r="K165" s="92">
        <v>2</v>
      </c>
      <c r="L165" s="64"/>
      <c r="M165" s="64">
        <v>160</v>
      </c>
      <c r="N165" s="64">
        <v>60</v>
      </c>
      <c r="O165" s="64">
        <v>2</v>
      </c>
      <c r="P165" s="64"/>
      <c r="Q165" s="64"/>
      <c r="R165" s="87" t="s">
        <v>692</v>
      </c>
      <c r="S165" s="84"/>
      <c r="T165" s="84"/>
      <c r="U165" s="84"/>
      <c r="V165" s="84"/>
      <c r="W165" s="84"/>
      <c r="X165" s="84"/>
    </row>
    <row r="166" spans="1:24">
      <c r="A166" s="43">
        <v>357</v>
      </c>
      <c r="B166" s="2">
        <v>72</v>
      </c>
      <c r="C166" s="2" t="s">
        <v>1</v>
      </c>
      <c r="D166" s="43">
        <v>8</v>
      </c>
      <c r="E166" s="2">
        <v>1</v>
      </c>
      <c r="F166" s="2">
        <v>18</v>
      </c>
      <c r="G166" s="2">
        <v>54</v>
      </c>
      <c r="H166" s="85">
        <v>10.888</v>
      </c>
      <c r="I166" s="85">
        <v>11.247999999999999</v>
      </c>
      <c r="J166" s="64"/>
      <c r="K166" s="92">
        <v>9.9999999999999995E-7</v>
      </c>
      <c r="L166" s="64"/>
      <c r="M166" s="64"/>
      <c r="N166" s="64"/>
      <c r="O166" s="64"/>
      <c r="P166" s="64"/>
      <c r="Q166" s="64"/>
      <c r="R166" s="87" t="s">
        <v>693</v>
      </c>
      <c r="S166" s="84"/>
      <c r="T166" s="84"/>
      <c r="U166" s="84"/>
      <c r="V166" s="84"/>
      <c r="W166" s="84"/>
      <c r="X166" s="84"/>
    </row>
    <row r="167" spans="1:24">
      <c r="A167" s="43">
        <v>357</v>
      </c>
      <c r="B167" s="2">
        <v>72</v>
      </c>
      <c r="C167" s="2" t="s">
        <v>1</v>
      </c>
      <c r="D167" s="43">
        <v>8</v>
      </c>
      <c r="E167" s="2">
        <v>1</v>
      </c>
      <c r="F167" s="2">
        <v>54</v>
      </c>
      <c r="G167" s="2">
        <v>66</v>
      </c>
      <c r="H167" s="85">
        <v>11.247999999999999</v>
      </c>
      <c r="I167" s="85">
        <v>11.388</v>
      </c>
      <c r="J167" s="64" t="s">
        <v>689</v>
      </c>
      <c r="K167" s="92">
        <v>3</v>
      </c>
      <c r="L167" s="64"/>
      <c r="M167" s="64"/>
      <c r="N167" s="64"/>
      <c r="O167" s="64"/>
      <c r="P167" s="64"/>
      <c r="Q167" s="64"/>
      <c r="R167" s="87" t="s">
        <v>694</v>
      </c>
      <c r="S167" s="84"/>
      <c r="T167" s="84"/>
      <c r="U167" s="84"/>
      <c r="V167" s="84"/>
      <c r="W167" s="84"/>
      <c r="X167" s="84"/>
    </row>
    <row r="168" spans="1:24">
      <c r="A168" s="64"/>
      <c r="B168" s="64"/>
      <c r="C168" s="64"/>
      <c r="D168" s="64"/>
      <c r="E168" s="64"/>
      <c r="F168" s="64"/>
      <c r="G168" s="64"/>
      <c r="H168" s="85"/>
      <c r="I168" s="85"/>
      <c r="J168" s="64"/>
      <c r="K168" s="92">
        <v>9.9999999999999995E-7</v>
      </c>
      <c r="L168" s="64"/>
      <c r="M168" s="64"/>
      <c r="N168" s="64"/>
      <c r="O168" s="64"/>
      <c r="P168" s="64"/>
      <c r="Q168" s="64"/>
      <c r="R168" s="87"/>
      <c r="S168" s="84"/>
      <c r="T168" s="84"/>
      <c r="U168" s="84"/>
      <c r="V168" s="84"/>
      <c r="W168" s="84"/>
      <c r="X168" s="84"/>
    </row>
    <row r="169" spans="1:24">
      <c r="A169" s="43">
        <v>357</v>
      </c>
      <c r="B169" s="2">
        <v>72</v>
      </c>
      <c r="C169" s="2" t="s">
        <v>1</v>
      </c>
      <c r="D169" s="43">
        <v>8</v>
      </c>
      <c r="E169" s="2">
        <v>2</v>
      </c>
      <c r="F169" s="2">
        <v>0</v>
      </c>
      <c r="G169" s="2">
        <v>7</v>
      </c>
      <c r="H169" s="85">
        <v>11.507999999999999</v>
      </c>
      <c r="I169" s="85">
        <v>11.577999999999999</v>
      </c>
      <c r="J169" s="64" t="s">
        <v>689</v>
      </c>
      <c r="K169" s="92">
        <v>2</v>
      </c>
      <c r="L169" s="64" t="s">
        <v>695</v>
      </c>
      <c r="M169" s="64"/>
      <c r="N169" s="64"/>
      <c r="O169" s="64"/>
      <c r="P169" s="64"/>
      <c r="Q169" s="64"/>
      <c r="R169" s="87" t="s">
        <v>696</v>
      </c>
      <c r="S169" s="84"/>
      <c r="T169" s="84"/>
      <c r="U169" s="84"/>
      <c r="V169" s="84"/>
      <c r="W169" s="84"/>
      <c r="X169" s="84"/>
    </row>
    <row r="170" spans="1:24">
      <c r="A170" s="43">
        <v>357</v>
      </c>
      <c r="B170" s="2">
        <v>72</v>
      </c>
      <c r="C170" s="2" t="s">
        <v>1</v>
      </c>
      <c r="D170" s="43">
        <v>8</v>
      </c>
      <c r="E170" s="2">
        <v>2</v>
      </c>
      <c r="F170" s="2">
        <v>7</v>
      </c>
      <c r="G170" s="2">
        <v>30</v>
      </c>
      <c r="H170" s="85">
        <v>11.577999999999999</v>
      </c>
      <c r="I170" s="85">
        <v>11.81</v>
      </c>
      <c r="J170" s="64"/>
      <c r="K170" s="92">
        <v>9.9999999999999995E-7</v>
      </c>
      <c r="L170" s="64"/>
      <c r="M170" s="64"/>
      <c r="N170" s="64"/>
      <c r="O170" s="64"/>
      <c r="P170" s="64"/>
      <c r="Q170" s="64"/>
      <c r="R170" s="87"/>
      <c r="S170" s="84"/>
      <c r="T170" s="84"/>
      <c r="U170" s="84"/>
      <c r="V170" s="84"/>
      <c r="W170" s="84"/>
      <c r="X170" s="84"/>
    </row>
    <row r="171" spans="1:24">
      <c r="A171" s="43">
        <v>357</v>
      </c>
      <c r="B171" s="2">
        <v>72</v>
      </c>
      <c r="C171" s="2" t="s">
        <v>1</v>
      </c>
      <c r="D171" s="43">
        <v>8</v>
      </c>
      <c r="E171" s="2">
        <v>2</v>
      </c>
      <c r="F171" s="2">
        <v>30</v>
      </c>
      <c r="G171" s="2">
        <v>31</v>
      </c>
      <c r="H171" s="85">
        <v>11.81</v>
      </c>
      <c r="I171" s="85">
        <v>11.82</v>
      </c>
      <c r="J171" s="64" t="s">
        <v>553</v>
      </c>
      <c r="K171" s="92">
        <v>3</v>
      </c>
      <c r="L171" s="64"/>
      <c r="M171" s="64"/>
      <c r="N171" s="64"/>
      <c r="O171" s="64"/>
      <c r="P171" s="64" t="s">
        <v>697</v>
      </c>
      <c r="Q171" s="64"/>
      <c r="R171" s="87" t="s">
        <v>698</v>
      </c>
      <c r="S171" s="84"/>
      <c r="T171" s="84"/>
      <c r="U171" s="84"/>
      <c r="V171" s="84"/>
      <c r="W171" s="84"/>
      <c r="X171" s="84"/>
    </row>
    <row r="172" spans="1:24">
      <c r="A172" s="43">
        <v>357</v>
      </c>
      <c r="B172" s="2">
        <v>72</v>
      </c>
      <c r="C172" s="2" t="s">
        <v>1</v>
      </c>
      <c r="D172" s="43">
        <v>8</v>
      </c>
      <c r="E172" s="2">
        <v>2</v>
      </c>
      <c r="F172" s="2">
        <v>31</v>
      </c>
      <c r="G172" s="2">
        <v>62</v>
      </c>
      <c r="H172" s="85">
        <v>11.82</v>
      </c>
      <c r="I172" s="85">
        <v>12.13</v>
      </c>
      <c r="J172" s="64" t="s">
        <v>553</v>
      </c>
      <c r="K172" s="92">
        <v>2</v>
      </c>
      <c r="L172" s="64"/>
      <c r="M172" s="64"/>
      <c r="N172" s="64"/>
      <c r="O172" s="64"/>
      <c r="P172" s="64"/>
      <c r="Q172" s="64"/>
      <c r="R172" s="87" t="s">
        <v>699</v>
      </c>
      <c r="S172" s="84"/>
      <c r="T172" s="84"/>
      <c r="U172" s="84"/>
      <c r="V172" s="84"/>
      <c r="W172" s="84"/>
      <c r="X172" s="84"/>
    </row>
    <row r="173" spans="1:24">
      <c r="A173" s="43">
        <v>357</v>
      </c>
      <c r="B173" s="2">
        <v>72</v>
      </c>
      <c r="C173" s="2" t="s">
        <v>1</v>
      </c>
      <c r="D173" s="43">
        <v>8</v>
      </c>
      <c r="E173" s="2">
        <v>2</v>
      </c>
      <c r="F173" s="2">
        <v>62</v>
      </c>
      <c r="G173" s="2">
        <v>66</v>
      </c>
      <c r="H173" s="85">
        <v>12.13</v>
      </c>
      <c r="I173" s="85">
        <v>12.17</v>
      </c>
      <c r="J173" s="64" t="s">
        <v>689</v>
      </c>
      <c r="K173" s="92">
        <v>3</v>
      </c>
      <c r="L173" s="64"/>
      <c r="M173" s="64"/>
      <c r="N173" s="64"/>
      <c r="O173" s="64"/>
      <c r="P173" s="64"/>
      <c r="Q173" s="64"/>
      <c r="R173" s="87" t="s">
        <v>700</v>
      </c>
      <c r="S173" s="84"/>
      <c r="T173" s="84"/>
      <c r="U173" s="84"/>
      <c r="V173" s="84"/>
      <c r="W173" s="84"/>
      <c r="X173" s="84"/>
    </row>
    <row r="174" spans="1:24">
      <c r="A174" s="43">
        <v>357</v>
      </c>
      <c r="B174" s="2">
        <v>72</v>
      </c>
      <c r="C174" s="2" t="s">
        <v>1</v>
      </c>
      <c r="D174" s="43">
        <v>8</v>
      </c>
      <c r="E174" s="2">
        <v>2</v>
      </c>
      <c r="F174" s="2">
        <v>66</v>
      </c>
      <c r="G174" s="2">
        <v>78</v>
      </c>
      <c r="H174" s="85">
        <v>12.17</v>
      </c>
      <c r="I174" s="85">
        <v>12.29</v>
      </c>
      <c r="J174" s="64" t="s">
        <v>553</v>
      </c>
      <c r="K174" s="92">
        <v>1</v>
      </c>
      <c r="L174" s="64"/>
      <c r="M174" s="64"/>
      <c r="N174" s="64"/>
      <c r="O174" s="64"/>
      <c r="P174" s="64"/>
      <c r="Q174" s="64"/>
      <c r="R174" s="87" t="s">
        <v>701</v>
      </c>
      <c r="S174" s="84"/>
      <c r="T174" s="84"/>
      <c r="U174" s="84"/>
      <c r="V174" s="84"/>
      <c r="W174" s="84"/>
      <c r="X174" s="84"/>
    </row>
    <row r="175" spans="1:24">
      <c r="A175" s="2">
        <v>357</v>
      </c>
      <c r="B175" s="2">
        <v>72</v>
      </c>
      <c r="C175" s="2" t="s">
        <v>1</v>
      </c>
      <c r="D175" s="43">
        <v>8</v>
      </c>
      <c r="E175" s="2" t="s">
        <v>4</v>
      </c>
      <c r="F175" s="2">
        <v>0</v>
      </c>
      <c r="G175" s="2">
        <v>20</v>
      </c>
      <c r="H175" s="85">
        <v>12.278</v>
      </c>
      <c r="I175" s="85">
        <v>12.478</v>
      </c>
      <c r="J175" s="46"/>
      <c r="K175" s="93">
        <v>9.9999999999999995E-7</v>
      </c>
      <c r="L175" s="46" t="s">
        <v>54</v>
      </c>
      <c r="M175" s="46"/>
      <c r="N175" s="46"/>
      <c r="O175" s="46"/>
      <c r="P175" s="46"/>
      <c r="Q175" s="46"/>
      <c r="R175" s="87"/>
      <c r="S175" s="84"/>
      <c r="T175" s="84"/>
      <c r="U175" s="84"/>
      <c r="V175" s="84"/>
      <c r="W175" s="84"/>
      <c r="X175" s="84"/>
    </row>
    <row r="176" spans="1:24">
      <c r="K176" s="91">
        <v>9.9999999999999995E-7</v>
      </c>
    </row>
    <row r="177" spans="1:18">
      <c r="A177" s="46">
        <v>357</v>
      </c>
      <c r="B177" s="46">
        <v>74</v>
      </c>
      <c r="C177" s="46" t="s">
        <v>0</v>
      </c>
      <c r="D177" s="46">
        <v>1</v>
      </c>
      <c r="E177" s="46">
        <v>1</v>
      </c>
      <c r="F177" s="46">
        <v>0</v>
      </c>
      <c r="G177" s="46">
        <v>86</v>
      </c>
      <c r="H177" s="83">
        <v>0</v>
      </c>
      <c r="I177" s="83">
        <v>0.86</v>
      </c>
      <c r="J177" s="46"/>
      <c r="K177" s="93">
        <v>9.9999999999999995E-7</v>
      </c>
      <c r="L177" s="46"/>
      <c r="M177" s="46"/>
      <c r="N177" s="46"/>
      <c r="O177" s="46"/>
      <c r="P177" s="46"/>
      <c r="Q177" s="46"/>
      <c r="R177" s="76" t="s">
        <v>5</v>
      </c>
    </row>
    <row r="178" spans="1:18">
      <c r="K178" s="91">
        <v>9.9999999999999995E-7</v>
      </c>
    </row>
    <row r="179" spans="1:18">
      <c r="A179" s="64">
        <v>357</v>
      </c>
      <c r="B179" s="64">
        <v>75</v>
      </c>
      <c r="C179" s="64" t="s">
        <v>0</v>
      </c>
      <c r="D179" s="64">
        <v>1</v>
      </c>
      <c r="E179" s="64">
        <v>1</v>
      </c>
      <c r="F179" s="2">
        <v>0</v>
      </c>
      <c r="G179" s="2">
        <v>52</v>
      </c>
      <c r="H179" s="85">
        <v>0</v>
      </c>
      <c r="I179" s="85">
        <v>0.52</v>
      </c>
      <c r="J179" s="43" t="s">
        <v>553</v>
      </c>
      <c r="K179" s="43">
        <v>2</v>
      </c>
      <c r="L179" s="2"/>
      <c r="M179" s="2"/>
      <c r="N179" s="2"/>
      <c r="O179" s="43">
        <v>0</v>
      </c>
      <c r="P179" s="44"/>
      <c r="Q179" s="2"/>
      <c r="R179" s="6" t="s">
        <v>516</v>
      </c>
    </row>
    <row r="180" spans="1:18">
      <c r="A180" s="64">
        <v>357</v>
      </c>
      <c r="B180" s="64">
        <v>75</v>
      </c>
      <c r="C180" s="64" t="s">
        <v>0</v>
      </c>
      <c r="D180" s="64">
        <v>1</v>
      </c>
      <c r="E180" s="64" t="s">
        <v>4</v>
      </c>
      <c r="F180" s="2">
        <v>0</v>
      </c>
      <c r="G180" s="43">
        <v>8</v>
      </c>
      <c r="H180" s="85">
        <f>IF($E180="","",VLOOKUP(CONCATENATE($B180,$C180,"-",$D180,$E180),[2]CORE_DEPTHS!$A$2:$U$98,14,FALSE)+F180/100)</f>
        <v>0.52</v>
      </c>
      <c r="I180" s="85">
        <f>IF($E180="","",VLOOKUP(CONCATENATE($B180,$C180,"-",$D180,$E180),[2]CORE_DEPTHS!$A$2:$U$98,14,FALSE)+G180/100)</f>
        <v>0.6</v>
      </c>
      <c r="J180" s="43"/>
      <c r="K180" s="43">
        <v>9.9999999999999995E-7</v>
      </c>
      <c r="L180" s="2" t="s">
        <v>54</v>
      </c>
      <c r="M180" s="2"/>
      <c r="N180" s="2"/>
      <c r="O180" s="43"/>
      <c r="P180" s="44"/>
      <c r="Q180" s="2"/>
      <c r="R180" s="6" t="s">
        <v>54</v>
      </c>
    </row>
    <row r="181" spans="1:18">
      <c r="A181" s="64">
        <v>357</v>
      </c>
      <c r="B181" s="64">
        <v>75</v>
      </c>
      <c r="C181" s="64" t="s">
        <v>0</v>
      </c>
      <c r="D181" s="64">
        <v>1</v>
      </c>
      <c r="E181" s="64" t="s">
        <v>4</v>
      </c>
      <c r="F181" s="2">
        <v>8</v>
      </c>
      <c r="G181" s="43">
        <v>13</v>
      </c>
      <c r="H181" s="85">
        <f>IF($E181="","",VLOOKUP(CONCATENATE($B181,$C181,"-",$D181,$E181),[2]CORE_DEPTHS!$A$2:$U$98,14,FALSE)+F181/100)</f>
        <v>0.6</v>
      </c>
      <c r="I181" s="85">
        <f>IF($E181="","",VLOOKUP(CONCATENATE($B181,$C181,"-",$D181,$E181),[2]CORE_DEPTHS!$A$2:$U$98,14,FALSE)+G181/100)</f>
        <v>0.65</v>
      </c>
      <c r="J181" s="43" t="s">
        <v>553</v>
      </c>
      <c r="K181" s="43">
        <v>2</v>
      </c>
      <c r="L181" s="2" t="s">
        <v>106</v>
      </c>
      <c r="M181" s="2"/>
      <c r="N181" s="2"/>
      <c r="O181" s="43">
        <v>0</v>
      </c>
      <c r="P181" s="44"/>
      <c r="Q181" s="2"/>
      <c r="R181" s="5" t="s">
        <v>517</v>
      </c>
    </row>
    <row r="182" spans="1:18">
      <c r="A182" s="64">
        <v>357</v>
      </c>
      <c r="B182" s="64">
        <v>75</v>
      </c>
      <c r="C182" s="64" t="s">
        <v>1</v>
      </c>
      <c r="D182" s="64">
        <v>1</v>
      </c>
      <c r="E182" s="64">
        <v>1</v>
      </c>
      <c r="F182" s="2">
        <v>0</v>
      </c>
      <c r="G182" s="43">
        <v>36</v>
      </c>
      <c r="H182" s="85">
        <v>0</v>
      </c>
      <c r="I182" s="85">
        <v>0.36</v>
      </c>
      <c r="J182" s="2"/>
      <c r="K182" s="43">
        <v>9.9999999999999995E-7</v>
      </c>
      <c r="L182" s="2"/>
      <c r="M182" s="2"/>
      <c r="N182" s="2"/>
      <c r="O182" s="2">
        <v>0</v>
      </c>
      <c r="P182" s="2"/>
      <c r="Q182" s="2"/>
      <c r="R182" s="4" t="s">
        <v>718</v>
      </c>
    </row>
    <row r="183" spans="1:18">
      <c r="A183" s="64">
        <v>357</v>
      </c>
      <c r="B183" s="64">
        <v>75</v>
      </c>
      <c r="C183" s="64" t="s">
        <v>1</v>
      </c>
      <c r="D183" s="64">
        <v>2</v>
      </c>
      <c r="E183" s="64">
        <v>1</v>
      </c>
      <c r="F183" s="2">
        <v>0</v>
      </c>
      <c r="G183" s="43">
        <v>50</v>
      </c>
      <c r="H183" s="85">
        <v>2.278</v>
      </c>
      <c r="I183" s="85">
        <v>2.778</v>
      </c>
      <c r="J183" s="2" t="s">
        <v>553</v>
      </c>
      <c r="K183" s="43">
        <v>2</v>
      </c>
      <c r="L183" s="2"/>
      <c r="M183" s="2"/>
      <c r="N183" s="2"/>
      <c r="O183" s="2">
        <v>0</v>
      </c>
      <c r="P183" s="2" t="s">
        <v>719</v>
      </c>
      <c r="Q183" s="2"/>
      <c r="R183" s="6" t="s">
        <v>720</v>
      </c>
    </row>
    <row r="184" spans="1:18">
      <c r="A184" s="64">
        <v>357</v>
      </c>
      <c r="B184" s="64">
        <v>75</v>
      </c>
      <c r="C184" s="64" t="s">
        <v>1</v>
      </c>
      <c r="D184" s="64">
        <v>2</v>
      </c>
      <c r="E184" s="64">
        <v>1</v>
      </c>
      <c r="F184" s="2">
        <v>50</v>
      </c>
      <c r="G184" s="43">
        <v>67</v>
      </c>
      <c r="H184" s="85">
        <v>2.778</v>
      </c>
      <c r="I184" s="85">
        <v>2.948</v>
      </c>
      <c r="J184" s="44"/>
      <c r="K184" s="43">
        <v>9.9999999999999995E-7</v>
      </c>
      <c r="L184" s="2"/>
      <c r="M184" s="2"/>
      <c r="N184" s="2"/>
      <c r="O184" s="2">
        <v>0</v>
      </c>
      <c r="P184" s="2"/>
      <c r="Q184" s="2"/>
      <c r="R184" s="6" t="s">
        <v>721</v>
      </c>
    </row>
    <row r="185" spans="1:18">
      <c r="A185" s="64">
        <v>357</v>
      </c>
      <c r="B185" s="64">
        <v>75</v>
      </c>
      <c r="C185" s="64" t="s">
        <v>1</v>
      </c>
      <c r="D185" s="64">
        <v>2</v>
      </c>
      <c r="E185" s="64">
        <v>1</v>
      </c>
      <c r="F185" s="2">
        <v>67</v>
      </c>
      <c r="G185" s="43">
        <v>93</v>
      </c>
      <c r="H185" s="85">
        <v>2.948</v>
      </c>
      <c r="I185" s="85">
        <f>H183+G185/100</f>
        <v>3.2080000000000002</v>
      </c>
      <c r="J185" s="2"/>
      <c r="K185" s="43">
        <v>9.9999999999999995E-7</v>
      </c>
      <c r="L185" s="2" t="s">
        <v>54</v>
      </c>
      <c r="M185" s="2"/>
      <c r="N185" s="2"/>
      <c r="O185" s="43">
        <v>0</v>
      </c>
      <c r="P185" s="2"/>
      <c r="Q185" s="2"/>
      <c r="R185" s="6" t="s">
        <v>54</v>
      </c>
    </row>
    <row r="186" spans="1:18">
      <c r="A186" s="64">
        <v>357</v>
      </c>
      <c r="B186" s="64">
        <v>75</v>
      </c>
      <c r="C186" s="64" t="s">
        <v>1</v>
      </c>
      <c r="D186" s="64">
        <v>2</v>
      </c>
      <c r="E186" s="64" t="s">
        <v>4</v>
      </c>
      <c r="F186" s="2">
        <v>0</v>
      </c>
      <c r="G186" s="43">
        <v>5</v>
      </c>
      <c r="H186" s="85">
        <f>IF($E186="","",VLOOKUP(CONCATENATE($B186,$C186,"-",$D186,$E186),[2]CORE_DEPTHS!$A$2:$U$98,14,FALSE)+F186/100)</f>
        <v>3.2080000000000002</v>
      </c>
      <c r="I186" s="85">
        <f>IF($E186="","",VLOOKUP(CONCATENATE($B186,$C186,"-",$D186,$E186),[2]CORE_DEPTHS!$A$2:$U$98,14,FALSE)+G186/100)</f>
        <v>3.258</v>
      </c>
      <c r="J186" s="2"/>
      <c r="K186" s="43">
        <v>9.9999999999999995E-7</v>
      </c>
      <c r="L186" s="2"/>
      <c r="M186" s="2"/>
      <c r="N186" s="2"/>
      <c r="O186" s="2">
        <v>0</v>
      </c>
      <c r="P186" s="2"/>
      <c r="Q186" s="2"/>
      <c r="R186" s="6" t="s">
        <v>9</v>
      </c>
    </row>
    <row r="187" spans="1:18">
      <c r="A187" s="34">
        <v>357</v>
      </c>
      <c r="B187" s="34">
        <v>75</v>
      </c>
      <c r="C187" s="34" t="s">
        <v>1</v>
      </c>
      <c r="D187" s="34">
        <v>3</v>
      </c>
      <c r="E187" s="34">
        <v>1</v>
      </c>
      <c r="F187" s="2">
        <v>0</v>
      </c>
      <c r="G187" s="2">
        <v>34</v>
      </c>
      <c r="H187" s="2">
        <v>3.9820000000000002</v>
      </c>
      <c r="I187" s="2">
        <v>4.3220000000000001</v>
      </c>
      <c r="J187" s="2"/>
      <c r="K187" s="43">
        <v>9.9999999999999995E-7</v>
      </c>
      <c r="L187" s="2"/>
      <c r="M187" s="2"/>
      <c r="N187" s="2"/>
      <c r="O187" s="43"/>
      <c r="P187" s="2"/>
      <c r="Q187" s="2"/>
      <c r="R187" s="6" t="s">
        <v>200</v>
      </c>
    </row>
    <row r="188" spans="1:18">
      <c r="A188" s="34">
        <v>357</v>
      </c>
      <c r="B188" s="34">
        <v>75</v>
      </c>
      <c r="C188" s="34" t="s">
        <v>1</v>
      </c>
      <c r="D188" s="34">
        <v>3</v>
      </c>
      <c r="E188" s="34">
        <v>1</v>
      </c>
      <c r="F188" s="2">
        <v>34</v>
      </c>
      <c r="G188" s="2">
        <v>54</v>
      </c>
      <c r="H188" s="2">
        <v>4.3220000000000001</v>
      </c>
      <c r="I188" s="85">
        <v>4.5199999999999996</v>
      </c>
      <c r="J188" s="2"/>
      <c r="K188" s="43">
        <v>9.9999999999999995E-7</v>
      </c>
      <c r="L188" s="2"/>
      <c r="M188" s="2"/>
      <c r="N188" s="2"/>
      <c r="O188" s="43">
        <v>0</v>
      </c>
      <c r="P188" s="2"/>
      <c r="Q188" s="2"/>
      <c r="R188" s="6" t="s">
        <v>722</v>
      </c>
    </row>
    <row r="189" spans="1:18">
      <c r="A189" s="64">
        <v>357</v>
      </c>
      <c r="B189" s="64">
        <v>75</v>
      </c>
      <c r="C189" s="64" t="s">
        <v>1</v>
      </c>
      <c r="D189" s="64">
        <v>3</v>
      </c>
      <c r="E189" s="64">
        <v>1</v>
      </c>
      <c r="F189" s="2">
        <v>54</v>
      </c>
      <c r="G189" s="43">
        <v>74</v>
      </c>
      <c r="H189" s="85">
        <v>4.5199999999999996</v>
      </c>
      <c r="I189" s="85">
        <v>4.7220000000000004</v>
      </c>
      <c r="J189" s="43"/>
      <c r="K189" s="43">
        <v>9.9999999999999995E-7</v>
      </c>
      <c r="L189" s="2" t="s">
        <v>54</v>
      </c>
      <c r="M189" s="2"/>
      <c r="N189" s="2"/>
      <c r="O189" s="43"/>
      <c r="P189" s="2"/>
      <c r="Q189" s="2"/>
      <c r="R189" s="6"/>
    </row>
    <row r="190" spans="1:18">
      <c r="A190" s="64">
        <v>357</v>
      </c>
      <c r="B190" s="64">
        <v>75</v>
      </c>
      <c r="C190" s="64" t="s">
        <v>1</v>
      </c>
      <c r="D190" s="64">
        <v>3</v>
      </c>
      <c r="E190" s="64">
        <v>2</v>
      </c>
      <c r="F190" s="2">
        <v>74</v>
      </c>
      <c r="G190" s="43">
        <v>101</v>
      </c>
      <c r="H190" s="2">
        <v>4.7220000000000004</v>
      </c>
      <c r="I190" s="2">
        <v>4.992</v>
      </c>
      <c r="J190" s="3" t="s">
        <v>723</v>
      </c>
      <c r="K190" s="43">
        <v>3</v>
      </c>
      <c r="L190" s="2" t="s">
        <v>133</v>
      </c>
      <c r="M190" s="2"/>
      <c r="N190" s="2"/>
      <c r="O190" s="2">
        <v>1</v>
      </c>
      <c r="P190" s="2" t="s">
        <v>724</v>
      </c>
      <c r="Q190" s="2"/>
      <c r="R190" s="6" t="s">
        <v>725</v>
      </c>
    </row>
    <row r="191" spans="1:18">
      <c r="A191" s="64">
        <v>357</v>
      </c>
      <c r="B191" s="64">
        <v>75</v>
      </c>
      <c r="C191" s="64" t="s">
        <v>1</v>
      </c>
      <c r="D191" s="64">
        <v>3</v>
      </c>
      <c r="E191" s="64">
        <v>2</v>
      </c>
      <c r="F191" s="2">
        <v>101</v>
      </c>
      <c r="G191" s="43">
        <v>110</v>
      </c>
      <c r="H191" s="2">
        <v>4.992</v>
      </c>
      <c r="I191" s="2">
        <v>5.0819999999999999</v>
      </c>
      <c r="J191" s="2"/>
      <c r="K191" s="43">
        <v>9.9999999999999995E-7</v>
      </c>
      <c r="L191" s="2"/>
      <c r="M191" s="2"/>
      <c r="N191" s="2"/>
      <c r="O191" s="2">
        <v>1</v>
      </c>
      <c r="P191" s="2"/>
      <c r="Q191" s="2"/>
      <c r="R191" s="7" t="s">
        <v>726</v>
      </c>
    </row>
    <row r="192" spans="1:18">
      <c r="A192" s="64">
        <v>357</v>
      </c>
      <c r="B192" s="64">
        <v>75</v>
      </c>
      <c r="C192" s="64" t="s">
        <v>1</v>
      </c>
      <c r="D192" s="64">
        <v>3</v>
      </c>
      <c r="E192" s="64">
        <v>2</v>
      </c>
      <c r="F192" s="2">
        <v>110</v>
      </c>
      <c r="G192" s="2">
        <v>127</v>
      </c>
      <c r="H192" s="2">
        <v>5.0819999999999999</v>
      </c>
      <c r="I192" s="2">
        <v>5.2519999999999998</v>
      </c>
      <c r="J192" s="2" t="s">
        <v>723</v>
      </c>
      <c r="K192" s="43">
        <v>3</v>
      </c>
      <c r="L192" s="2" t="s">
        <v>156</v>
      </c>
      <c r="M192" s="2"/>
      <c r="N192" s="2"/>
      <c r="O192" s="2">
        <v>1</v>
      </c>
      <c r="P192" s="2" t="s">
        <v>724</v>
      </c>
      <c r="Q192" s="2"/>
      <c r="R192" s="47" t="s">
        <v>727</v>
      </c>
    </row>
    <row r="193" spans="1:18">
      <c r="A193" s="64">
        <v>357</v>
      </c>
      <c r="B193" s="64">
        <v>75</v>
      </c>
      <c r="C193" s="64" t="s">
        <v>1</v>
      </c>
      <c r="D193" s="64">
        <v>3</v>
      </c>
      <c r="E193" s="64">
        <v>2</v>
      </c>
      <c r="F193" s="2">
        <v>127</v>
      </c>
      <c r="G193" s="2">
        <v>130</v>
      </c>
      <c r="H193" s="2">
        <v>5.2519999999999998</v>
      </c>
      <c r="I193" s="2">
        <v>5.282</v>
      </c>
      <c r="J193" s="2"/>
      <c r="K193" s="43">
        <v>9.9999999999999995E-7</v>
      </c>
      <c r="L193" s="2"/>
      <c r="M193" s="2"/>
      <c r="N193" s="2"/>
      <c r="O193" s="2">
        <v>1</v>
      </c>
      <c r="P193" s="2"/>
      <c r="Q193" s="2"/>
      <c r="R193" s="78" t="s">
        <v>728</v>
      </c>
    </row>
    <row r="194" spans="1:18">
      <c r="A194" s="34">
        <v>357</v>
      </c>
      <c r="B194" s="34">
        <v>75</v>
      </c>
      <c r="C194" s="34" t="s">
        <v>1</v>
      </c>
      <c r="D194" s="34">
        <v>3</v>
      </c>
      <c r="E194" s="34" t="s">
        <v>4</v>
      </c>
      <c r="F194" s="34">
        <v>0</v>
      </c>
      <c r="G194" s="34">
        <v>10</v>
      </c>
      <c r="H194" s="2">
        <v>5.2720000000000002</v>
      </c>
      <c r="I194" s="2">
        <v>5.3719999999999999</v>
      </c>
      <c r="J194" s="2"/>
      <c r="K194" s="43">
        <v>9.9999999999999995E-7</v>
      </c>
      <c r="L194" s="2"/>
      <c r="M194" s="2"/>
      <c r="N194" s="2"/>
      <c r="O194" s="2">
        <v>0</v>
      </c>
      <c r="P194" s="2"/>
      <c r="Q194" s="2"/>
      <c r="R194" s="6" t="s">
        <v>9</v>
      </c>
    </row>
    <row r="195" spans="1:18">
      <c r="K195" s="91">
        <v>9.9999999999999995E-7</v>
      </c>
    </row>
    <row r="196" spans="1:18">
      <c r="A196" s="43">
        <v>357</v>
      </c>
      <c r="B196" s="2">
        <v>76</v>
      </c>
      <c r="C196" s="2" t="s">
        <v>0</v>
      </c>
      <c r="D196" s="43">
        <v>1</v>
      </c>
      <c r="E196" s="2">
        <v>1</v>
      </c>
      <c r="F196" s="2">
        <v>0</v>
      </c>
      <c r="G196" s="43">
        <v>40</v>
      </c>
      <c r="H196" s="2">
        <v>0</v>
      </c>
      <c r="I196" s="2">
        <v>0.4</v>
      </c>
      <c r="J196" s="2"/>
      <c r="K196" s="43">
        <v>9.9999999999999995E-7</v>
      </c>
      <c r="L196" s="2"/>
      <c r="M196" s="2"/>
      <c r="N196" s="2"/>
      <c r="O196" s="2"/>
      <c r="P196" s="2"/>
      <c r="Q196" s="2"/>
      <c r="R196" s="6"/>
    </row>
    <row r="197" spans="1:18">
      <c r="A197" s="43"/>
      <c r="B197" s="2"/>
      <c r="C197" s="2"/>
      <c r="D197" s="43"/>
      <c r="E197" s="2"/>
      <c r="F197" s="2"/>
      <c r="G197" s="43"/>
      <c r="H197" s="2"/>
      <c r="I197" s="2"/>
      <c r="J197" s="2"/>
      <c r="K197" s="43"/>
      <c r="L197" s="2"/>
      <c r="M197" s="2"/>
      <c r="N197" s="2"/>
      <c r="O197" s="2"/>
      <c r="P197" s="2"/>
      <c r="Q197" s="2"/>
      <c r="R197" s="6"/>
    </row>
    <row r="198" spans="1:18">
      <c r="A198" s="43">
        <v>357</v>
      </c>
      <c r="B198" s="2">
        <v>76</v>
      </c>
      <c r="C198" s="2" t="s">
        <v>1</v>
      </c>
      <c r="D198" s="43">
        <v>1</v>
      </c>
      <c r="E198" s="2" t="s">
        <v>4</v>
      </c>
      <c r="F198" s="2">
        <v>0</v>
      </c>
      <c r="G198" s="43">
        <v>14</v>
      </c>
      <c r="H198" s="2">
        <v>0</v>
      </c>
      <c r="I198" s="2">
        <v>0.14000000000000001</v>
      </c>
      <c r="J198" s="2"/>
      <c r="K198" s="43">
        <v>9.9999999999999995E-7</v>
      </c>
      <c r="L198" s="2"/>
      <c r="M198" s="2"/>
      <c r="N198" s="2"/>
      <c r="O198" s="2"/>
      <c r="P198" s="2"/>
      <c r="Q198" s="2"/>
      <c r="R198" s="6"/>
    </row>
    <row r="199" spans="1:18">
      <c r="A199" s="43">
        <v>357</v>
      </c>
      <c r="B199" s="2">
        <v>76</v>
      </c>
      <c r="C199" s="2" t="s">
        <v>1</v>
      </c>
      <c r="D199" s="43">
        <v>2</v>
      </c>
      <c r="E199" s="2">
        <v>1</v>
      </c>
      <c r="F199" s="2">
        <v>0</v>
      </c>
      <c r="G199" s="43">
        <v>5</v>
      </c>
      <c r="H199" s="2">
        <v>1.7190000000000001</v>
      </c>
      <c r="I199" s="85">
        <v>1.7689999999999999</v>
      </c>
      <c r="J199" s="2"/>
      <c r="K199" s="43">
        <v>9.9999999999999995E-7</v>
      </c>
      <c r="L199" s="2"/>
      <c r="M199" s="2"/>
      <c r="N199" s="2"/>
      <c r="O199" s="2"/>
      <c r="P199" s="2"/>
      <c r="Q199" s="2"/>
      <c r="R199" s="6"/>
    </row>
    <row r="200" spans="1:18">
      <c r="A200" s="43">
        <v>357</v>
      </c>
      <c r="B200" s="2">
        <v>76</v>
      </c>
      <c r="C200" s="2" t="s">
        <v>1</v>
      </c>
      <c r="D200" s="43">
        <v>2</v>
      </c>
      <c r="E200" s="2">
        <v>1</v>
      </c>
      <c r="F200" s="2">
        <v>5</v>
      </c>
      <c r="G200" s="43">
        <v>8</v>
      </c>
      <c r="H200" s="85">
        <v>1.7689999999999999</v>
      </c>
      <c r="I200" s="85">
        <v>1.7989999999999999</v>
      </c>
      <c r="J200" s="2" t="s">
        <v>8</v>
      </c>
      <c r="K200" s="43">
        <v>9.9999999999999995E-7</v>
      </c>
      <c r="L200" s="2"/>
      <c r="M200" s="2"/>
      <c r="N200" s="2"/>
      <c r="O200" s="2">
        <v>0</v>
      </c>
      <c r="P200" s="2"/>
      <c r="Q200" s="2"/>
      <c r="R200" s="6"/>
    </row>
    <row r="201" spans="1:18">
      <c r="A201" s="43">
        <v>357</v>
      </c>
      <c r="B201" s="2">
        <v>76</v>
      </c>
      <c r="C201" s="2" t="s">
        <v>1</v>
      </c>
      <c r="D201" s="43">
        <v>2</v>
      </c>
      <c r="E201" s="2">
        <v>1</v>
      </c>
      <c r="F201" s="2">
        <v>8</v>
      </c>
      <c r="G201" s="43">
        <v>30</v>
      </c>
      <c r="H201" s="2">
        <v>1.7990000000000002</v>
      </c>
      <c r="I201" s="85">
        <v>2.0190000000000001</v>
      </c>
      <c r="J201" s="2"/>
      <c r="K201" s="43">
        <v>9.9999999999999995E-7</v>
      </c>
      <c r="L201" s="2"/>
      <c r="M201" s="2"/>
      <c r="N201" s="2"/>
      <c r="O201" s="2">
        <v>0</v>
      </c>
      <c r="P201" s="2"/>
      <c r="Q201" s="2"/>
      <c r="R201" s="6"/>
    </row>
    <row r="202" spans="1:18">
      <c r="A202" s="43">
        <v>357</v>
      </c>
      <c r="B202" s="2">
        <v>76</v>
      </c>
      <c r="C202" s="2" t="s">
        <v>1</v>
      </c>
      <c r="D202" s="43">
        <v>2</v>
      </c>
      <c r="E202" s="2">
        <v>1</v>
      </c>
      <c r="F202" s="2">
        <v>30</v>
      </c>
      <c r="G202" s="43">
        <v>37</v>
      </c>
      <c r="H202" s="85">
        <v>2.0190000000000001</v>
      </c>
      <c r="I202" s="85">
        <v>2.089</v>
      </c>
      <c r="J202" s="2" t="s">
        <v>761</v>
      </c>
      <c r="K202" s="43">
        <v>3</v>
      </c>
      <c r="L202" s="2" t="s">
        <v>138</v>
      </c>
      <c r="M202" s="2"/>
      <c r="N202" s="2"/>
      <c r="O202" s="2">
        <v>1</v>
      </c>
      <c r="P202" s="3" t="s">
        <v>652</v>
      </c>
      <c r="Q202" s="2" t="s">
        <v>605</v>
      </c>
      <c r="R202" s="6"/>
    </row>
    <row r="203" spans="1:18">
      <c r="A203" s="43">
        <v>357</v>
      </c>
      <c r="B203" s="2">
        <v>76</v>
      </c>
      <c r="C203" s="2" t="s">
        <v>1</v>
      </c>
      <c r="D203" s="43">
        <v>2</v>
      </c>
      <c r="E203" s="2">
        <v>1</v>
      </c>
      <c r="F203" s="2">
        <v>37</v>
      </c>
      <c r="G203" s="43">
        <v>42</v>
      </c>
      <c r="H203" s="85">
        <v>2.089</v>
      </c>
      <c r="I203" s="85">
        <v>2.1389999999999998</v>
      </c>
      <c r="J203" s="2" t="s">
        <v>553</v>
      </c>
      <c r="K203" s="43">
        <v>1</v>
      </c>
      <c r="L203" s="2" t="s">
        <v>185</v>
      </c>
      <c r="M203" s="2"/>
      <c r="N203" s="2"/>
      <c r="O203" s="2">
        <v>1</v>
      </c>
      <c r="P203" s="2"/>
      <c r="Q203" s="2" t="s">
        <v>605</v>
      </c>
      <c r="R203" s="6"/>
    </row>
    <row r="204" spans="1:18">
      <c r="A204" s="43">
        <v>357</v>
      </c>
      <c r="B204" s="2">
        <v>76</v>
      </c>
      <c r="C204" s="2" t="s">
        <v>1</v>
      </c>
      <c r="D204" s="43">
        <v>2</v>
      </c>
      <c r="E204" s="2">
        <v>1</v>
      </c>
      <c r="F204" s="2">
        <v>42</v>
      </c>
      <c r="G204" s="43">
        <v>58</v>
      </c>
      <c r="H204" s="85">
        <v>2.1389999999999998</v>
      </c>
      <c r="I204" s="85">
        <v>2.2989999999999999</v>
      </c>
      <c r="J204" s="2"/>
      <c r="K204" s="43">
        <v>9.9999999999999995E-7</v>
      </c>
      <c r="L204" s="2"/>
      <c r="M204" s="2"/>
      <c r="N204" s="2"/>
      <c r="O204" s="2"/>
      <c r="P204" s="2"/>
      <c r="Q204" s="2"/>
      <c r="R204" s="6"/>
    </row>
    <row r="205" spans="1:18">
      <c r="A205" s="43">
        <v>357</v>
      </c>
      <c r="B205" s="2">
        <v>76</v>
      </c>
      <c r="C205" s="2" t="s">
        <v>1</v>
      </c>
      <c r="D205" s="43">
        <v>2</v>
      </c>
      <c r="E205" s="2" t="s">
        <v>4</v>
      </c>
      <c r="F205" s="2">
        <v>0</v>
      </c>
      <c r="G205" s="43">
        <v>5</v>
      </c>
      <c r="H205" s="85">
        <f>IF($E205="","",VLOOKUP(CONCATENATE($B205,$C205,"-",$D205,$E205),[3]CORE_DEPTHS!$A$2:$U$98,14,FALSE)+F205/100)</f>
        <v>2.4489999999999998</v>
      </c>
      <c r="I205" s="85">
        <f>IF($E205="","",VLOOKUP(CONCATENATE($B205,$C205,"-",$D205,$E205),[3]CORE_DEPTHS!$A$2:$U$98,14,FALSE)+G205/100)</f>
        <v>2.4989999999999997</v>
      </c>
      <c r="J205" s="2"/>
      <c r="K205" s="43">
        <v>9.9999999999999995E-7</v>
      </c>
      <c r="L205" s="2"/>
      <c r="M205" s="2"/>
      <c r="N205" s="2"/>
      <c r="O205" s="2"/>
      <c r="P205" s="2"/>
      <c r="Q205" s="2"/>
      <c r="R205" s="6"/>
    </row>
    <row r="206" spans="1:18">
      <c r="A206" s="43">
        <v>357</v>
      </c>
      <c r="B206" s="2">
        <v>76</v>
      </c>
      <c r="C206" s="2" t="s">
        <v>1</v>
      </c>
      <c r="D206" s="43">
        <v>2</v>
      </c>
      <c r="E206" s="2" t="s">
        <v>4</v>
      </c>
      <c r="F206" s="2">
        <v>5</v>
      </c>
      <c r="G206" s="43">
        <v>10</v>
      </c>
      <c r="H206" s="85">
        <f>IF($E206="","",VLOOKUP(CONCATENATE($B206,$C206,"-",$D206,$E206),[3]CORE_DEPTHS!$A$2:$U$98,14,FALSE)+F206/100)</f>
        <v>2.4989999999999997</v>
      </c>
      <c r="I206" s="85">
        <f>IF($E206="","",VLOOKUP(CONCATENATE($B206,$C206,"-",$D206,$E206),[3]CORE_DEPTHS!$A$2:$U$98,14,FALSE)+G206/100)</f>
        <v>2.5489999999999999</v>
      </c>
      <c r="J206" s="2" t="s">
        <v>550</v>
      </c>
      <c r="K206" s="43">
        <v>3</v>
      </c>
      <c r="L206" s="2"/>
      <c r="M206" s="2"/>
      <c r="N206" s="2"/>
      <c r="O206" s="2">
        <v>0</v>
      </c>
      <c r="P206" s="2" t="s">
        <v>454</v>
      </c>
      <c r="Q206" s="2" t="s">
        <v>605</v>
      </c>
      <c r="R206" s="6"/>
    </row>
    <row r="207" spans="1:18">
      <c r="A207" s="43">
        <v>357</v>
      </c>
      <c r="B207" s="2">
        <v>76</v>
      </c>
      <c r="C207" s="2" t="s">
        <v>1</v>
      </c>
      <c r="D207" s="43">
        <v>3</v>
      </c>
      <c r="E207" s="2">
        <v>1</v>
      </c>
      <c r="F207" s="2">
        <v>0</v>
      </c>
      <c r="G207" s="43">
        <v>47</v>
      </c>
      <c r="H207" s="85">
        <v>3.4390000000000001</v>
      </c>
      <c r="I207" s="85">
        <v>3.9089999999999998</v>
      </c>
      <c r="J207" s="2"/>
      <c r="K207" s="43">
        <v>9.9999999999999995E-7</v>
      </c>
      <c r="L207" s="2"/>
      <c r="M207" s="2"/>
      <c r="N207" s="2"/>
      <c r="O207" s="2"/>
      <c r="P207" s="2"/>
      <c r="Q207" s="2"/>
      <c r="R207" s="6"/>
    </row>
    <row r="208" spans="1:18">
      <c r="A208" s="43">
        <v>357</v>
      </c>
      <c r="B208" s="2">
        <v>76</v>
      </c>
      <c r="C208" s="2" t="s">
        <v>1</v>
      </c>
      <c r="D208" s="43">
        <v>3</v>
      </c>
      <c r="E208" s="2">
        <v>1</v>
      </c>
      <c r="F208" s="2">
        <v>47</v>
      </c>
      <c r="G208" s="43">
        <v>48</v>
      </c>
      <c r="H208" s="85">
        <v>3.9089999999999998</v>
      </c>
      <c r="I208" s="85">
        <v>3.919</v>
      </c>
      <c r="J208" s="2" t="s">
        <v>550</v>
      </c>
      <c r="K208" s="43">
        <v>3</v>
      </c>
      <c r="L208" s="2" t="s">
        <v>133</v>
      </c>
      <c r="M208" s="2"/>
      <c r="N208" s="2"/>
      <c r="O208" s="2">
        <v>2</v>
      </c>
      <c r="P208" s="2"/>
      <c r="Q208" s="2" t="s">
        <v>762</v>
      </c>
      <c r="R208" s="6"/>
    </row>
    <row r="209" spans="1:18">
      <c r="A209" s="43">
        <v>357</v>
      </c>
      <c r="B209" s="2">
        <v>76</v>
      </c>
      <c r="C209" s="2" t="s">
        <v>1</v>
      </c>
      <c r="D209" s="43">
        <v>3</v>
      </c>
      <c r="E209" s="2">
        <v>1</v>
      </c>
      <c r="F209" s="2">
        <v>48</v>
      </c>
      <c r="G209" s="43">
        <v>90</v>
      </c>
      <c r="H209" s="85">
        <v>3.919</v>
      </c>
      <c r="I209" s="85">
        <v>4.3390000000000004</v>
      </c>
      <c r="J209" s="2"/>
      <c r="K209" s="43">
        <v>9.9999999999999995E-7</v>
      </c>
      <c r="L209" s="2"/>
      <c r="M209" s="2"/>
      <c r="N209" s="2"/>
      <c r="O209" s="2"/>
      <c r="P209" s="2"/>
      <c r="Q209" s="2"/>
      <c r="R209" s="6"/>
    </row>
    <row r="210" spans="1:18">
      <c r="A210" s="43">
        <v>357</v>
      </c>
      <c r="B210" s="2">
        <v>76</v>
      </c>
      <c r="C210" s="2" t="s">
        <v>1</v>
      </c>
      <c r="D210" s="43">
        <v>3</v>
      </c>
      <c r="E210" s="2">
        <v>1</v>
      </c>
      <c r="F210" s="2">
        <v>90</v>
      </c>
      <c r="G210" s="43">
        <v>126</v>
      </c>
      <c r="H210" s="85">
        <v>4.3390000000000004</v>
      </c>
      <c r="I210" s="85">
        <v>4.6989999999999998</v>
      </c>
      <c r="J210" s="2"/>
      <c r="K210" s="43">
        <v>9.9999999999999995E-7</v>
      </c>
      <c r="L210" s="2" t="s">
        <v>54</v>
      </c>
      <c r="M210" s="2"/>
      <c r="N210" s="2"/>
      <c r="O210" s="2"/>
      <c r="P210" s="2"/>
      <c r="Q210" s="2"/>
      <c r="R210" s="6" t="s">
        <v>289</v>
      </c>
    </row>
    <row r="211" spans="1:18">
      <c r="A211" s="43">
        <v>357</v>
      </c>
      <c r="B211" s="2">
        <v>76</v>
      </c>
      <c r="C211" s="2" t="s">
        <v>1</v>
      </c>
      <c r="D211" s="43">
        <v>4</v>
      </c>
      <c r="E211" s="2">
        <v>1</v>
      </c>
      <c r="F211" s="2">
        <v>0</v>
      </c>
      <c r="G211" s="43">
        <v>50</v>
      </c>
      <c r="H211" s="85">
        <v>5.1589999999999998</v>
      </c>
      <c r="I211" s="85">
        <v>5.6589999999999998</v>
      </c>
      <c r="J211" s="2" t="s">
        <v>553</v>
      </c>
      <c r="K211" s="43">
        <v>9.9999999999999995E-7</v>
      </c>
      <c r="L211" s="2"/>
      <c r="M211" s="2"/>
      <c r="N211" s="2"/>
      <c r="O211" s="2"/>
      <c r="P211" s="2"/>
      <c r="Q211" s="2"/>
      <c r="R211" s="6" t="s">
        <v>763</v>
      </c>
    </row>
    <row r="212" spans="1:18">
      <c r="A212" s="43">
        <v>357</v>
      </c>
      <c r="B212" s="2">
        <v>76</v>
      </c>
      <c r="C212" s="2" t="s">
        <v>1</v>
      </c>
      <c r="D212" s="43">
        <v>4</v>
      </c>
      <c r="E212" s="2">
        <v>1</v>
      </c>
      <c r="F212" s="2">
        <v>50</v>
      </c>
      <c r="G212" s="43">
        <v>130</v>
      </c>
      <c r="H212" s="85">
        <v>5.6589999999999998</v>
      </c>
      <c r="I212" s="85">
        <v>6.4589999999999996</v>
      </c>
      <c r="J212" s="2"/>
      <c r="K212" s="43">
        <v>9.9999999999999995E-7</v>
      </c>
      <c r="L212" s="2"/>
      <c r="M212" s="2"/>
      <c r="N212" s="2"/>
      <c r="O212" s="2"/>
      <c r="P212" s="2"/>
      <c r="Q212" s="2"/>
      <c r="R212" s="6"/>
    </row>
    <row r="213" spans="1:18">
      <c r="A213" s="43">
        <v>357</v>
      </c>
      <c r="B213" s="2">
        <v>76</v>
      </c>
      <c r="C213" s="2" t="s">
        <v>1</v>
      </c>
      <c r="D213" s="43">
        <v>4</v>
      </c>
      <c r="E213" s="2">
        <v>2</v>
      </c>
      <c r="F213" s="2">
        <v>0</v>
      </c>
      <c r="G213" s="43">
        <v>37</v>
      </c>
      <c r="H213" s="85">
        <v>6.4589999999999996</v>
      </c>
      <c r="I213" s="85">
        <v>6.8289999999999997</v>
      </c>
      <c r="J213" s="2" t="s">
        <v>553</v>
      </c>
      <c r="K213" s="43">
        <v>2</v>
      </c>
      <c r="L213" s="2" t="s">
        <v>764</v>
      </c>
      <c r="M213" s="2"/>
      <c r="N213" s="2"/>
      <c r="O213" s="2"/>
      <c r="P213" s="2"/>
      <c r="Q213" s="2"/>
      <c r="R213" s="6" t="s">
        <v>765</v>
      </c>
    </row>
    <row r="214" spans="1:18">
      <c r="A214" s="43">
        <v>357</v>
      </c>
      <c r="B214" s="2">
        <v>76</v>
      </c>
      <c r="C214" s="2" t="s">
        <v>1</v>
      </c>
      <c r="D214" s="43">
        <v>4</v>
      </c>
      <c r="E214" s="2" t="s">
        <v>4</v>
      </c>
      <c r="F214" s="2">
        <v>0</v>
      </c>
      <c r="G214" s="43">
        <v>13</v>
      </c>
      <c r="H214" s="85">
        <f>IF($E214="","",VLOOKUP(CONCATENATE($B214,$C214,"-",$D214,$E214),[3]CORE_DEPTHS!$A$2:$U$98,14,FALSE)+F214/100)</f>
        <v>6.8289999999999997</v>
      </c>
      <c r="I214" s="85">
        <f>IF($E214="","",VLOOKUP(CONCATENATE($B214,$C214,"-",$D214,$E214),[3]CORE_DEPTHS!$A$2:$U$98,14,FALSE)+G214/100)</f>
        <v>6.9589999999999996</v>
      </c>
      <c r="J214" s="2" t="s">
        <v>553</v>
      </c>
      <c r="K214" s="43">
        <v>2</v>
      </c>
      <c r="L214" s="2"/>
      <c r="M214" s="2">
        <v>10</v>
      </c>
      <c r="N214" s="2">
        <v>85</v>
      </c>
      <c r="O214" s="2"/>
      <c r="P214" s="2"/>
      <c r="Q214" s="2"/>
      <c r="R214" s="6" t="s">
        <v>765</v>
      </c>
    </row>
    <row r="215" spans="1:18">
      <c r="A215" s="43">
        <v>357</v>
      </c>
      <c r="B215" s="2">
        <v>76</v>
      </c>
      <c r="C215" s="2" t="s">
        <v>1</v>
      </c>
      <c r="D215" s="43">
        <v>5</v>
      </c>
      <c r="E215" s="2">
        <v>1</v>
      </c>
      <c r="F215" s="2">
        <v>0</v>
      </c>
      <c r="G215" s="43">
        <v>36</v>
      </c>
      <c r="H215" s="85">
        <v>6.7290000000000001</v>
      </c>
      <c r="I215" s="85">
        <v>7.0890000000000004</v>
      </c>
      <c r="J215" s="2"/>
      <c r="K215" s="43">
        <v>9.9999999999999995E-7</v>
      </c>
      <c r="L215" s="2" t="s">
        <v>54</v>
      </c>
      <c r="M215" s="2"/>
      <c r="N215" s="2"/>
      <c r="O215" s="2"/>
      <c r="P215" s="2"/>
      <c r="Q215" s="2"/>
      <c r="R215" s="6" t="s">
        <v>54</v>
      </c>
    </row>
    <row r="216" spans="1:18">
      <c r="A216" s="43">
        <v>357</v>
      </c>
      <c r="B216" s="2">
        <v>76</v>
      </c>
      <c r="C216" s="2" t="s">
        <v>1</v>
      </c>
      <c r="D216" s="43">
        <v>5</v>
      </c>
      <c r="E216" s="2">
        <v>1</v>
      </c>
      <c r="F216" s="2">
        <v>36</v>
      </c>
      <c r="G216" s="43">
        <v>73</v>
      </c>
      <c r="H216" s="85">
        <v>7.0890000000000004</v>
      </c>
      <c r="I216" s="85">
        <v>7.4589999999999996</v>
      </c>
      <c r="J216" s="2" t="s">
        <v>553</v>
      </c>
      <c r="K216" s="43">
        <v>1</v>
      </c>
      <c r="L216" s="2"/>
      <c r="M216" s="2"/>
      <c r="N216" s="2"/>
      <c r="O216" s="2"/>
      <c r="P216" s="2"/>
      <c r="Q216" s="2"/>
      <c r="R216" s="6"/>
    </row>
    <row r="217" spans="1:18">
      <c r="A217" s="43">
        <v>357</v>
      </c>
      <c r="B217" s="2">
        <v>76</v>
      </c>
      <c r="C217" s="2" t="s">
        <v>1</v>
      </c>
      <c r="D217" s="43">
        <v>5</v>
      </c>
      <c r="E217" s="2">
        <v>1</v>
      </c>
      <c r="F217" s="2">
        <v>73</v>
      </c>
      <c r="G217" s="43">
        <v>87</v>
      </c>
      <c r="H217" s="85">
        <v>7.4589999999999996</v>
      </c>
      <c r="I217" s="85">
        <v>7.5990000000000002</v>
      </c>
      <c r="J217" s="2"/>
      <c r="K217" s="43">
        <v>3</v>
      </c>
      <c r="L217" s="2" t="s">
        <v>102</v>
      </c>
      <c r="M217" s="2"/>
      <c r="N217" s="2"/>
      <c r="O217" s="2"/>
      <c r="P217" s="2"/>
      <c r="Q217" s="2"/>
      <c r="R217" s="6" t="s">
        <v>766</v>
      </c>
    </row>
    <row r="218" spans="1:18">
      <c r="A218" s="43">
        <v>357</v>
      </c>
      <c r="B218" s="2">
        <v>76</v>
      </c>
      <c r="C218" s="2" t="s">
        <v>1</v>
      </c>
      <c r="D218" s="43">
        <v>5</v>
      </c>
      <c r="E218" s="2">
        <v>1</v>
      </c>
      <c r="F218" s="2">
        <v>87</v>
      </c>
      <c r="G218" s="43">
        <v>95</v>
      </c>
      <c r="H218" s="85">
        <v>7.5990000000000002</v>
      </c>
      <c r="I218" s="85">
        <v>7.6790000000000003</v>
      </c>
      <c r="J218" s="2"/>
      <c r="K218" s="43">
        <v>9.9999999999999995E-7</v>
      </c>
      <c r="L218" s="2"/>
      <c r="M218" s="2"/>
      <c r="N218" s="2"/>
      <c r="O218" s="2"/>
      <c r="P218" s="2"/>
      <c r="Q218" s="2"/>
      <c r="R218" s="6"/>
    </row>
    <row r="219" spans="1:18">
      <c r="A219" s="43">
        <v>357</v>
      </c>
      <c r="B219" s="2">
        <v>76</v>
      </c>
      <c r="C219" s="2" t="s">
        <v>1</v>
      </c>
      <c r="D219" s="43">
        <v>5</v>
      </c>
      <c r="E219" s="2">
        <v>1</v>
      </c>
      <c r="F219" s="2">
        <v>95</v>
      </c>
      <c r="G219" s="43">
        <v>125</v>
      </c>
      <c r="H219" s="85">
        <v>7.6790000000000003</v>
      </c>
      <c r="I219" s="85">
        <v>7.9790000000000001</v>
      </c>
      <c r="J219" s="2"/>
      <c r="K219" s="43">
        <v>2</v>
      </c>
      <c r="L219" s="2"/>
      <c r="M219" s="2"/>
      <c r="N219" s="2"/>
      <c r="O219" s="2"/>
      <c r="P219" s="2"/>
      <c r="Q219" s="2"/>
      <c r="R219" s="6" t="s">
        <v>767</v>
      </c>
    </row>
    <row r="220" spans="1:18">
      <c r="A220" s="43">
        <v>357</v>
      </c>
      <c r="B220" s="2">
        <v>76</v>
      </c>
      <c r="C220" s="2" t="s">
        <v>1</v>
      </c>
      <c r="D220" s="43">
        <v>5</v>
      </c>
      <c r="E220" s="2" t="s">
        <v>4</v>
      </c>
      <c r="F220" s="2">
        <v>0</v>
      </c>
      <c r="G220" s="43">
        <v>9</v>
      </c>
      <c r="H220" s="85">
        <v>7.9790000000000001</v>
      </c>
      <c r="I220" s="85">
        <v>8.0690000000000008</v>
      </c>
      <c r="J220" s="2" t="s">
        <v>9</v>
      </c>
      <c r="K220" s="43">
        <v>9.9999999999999995E-7</v>
      </c>
      <c r="L220" s="2"/>
      <c r="M220" s="2"/>
      <c r="N220" s="2"/>
      <c r="O220" s="43"/>
      <c r="P220" s="2"/>
      <c r="Q220" s="2"/>
      <c r="R220" s="6"/>
    </row>
    <row r="221" spans="1:18">
      <c r="A221" s="43">
        <v>357</v>
      </c>
      <c r="B221" s="2">
        <v>76</v>
      </c>
      <c r="C221" s="2" t="s">
        <v>1</v>
      </c>
      <c r="D221" s="43">
        <v>6</v>
      </c>
      <c r="E221" s="2">
        <v>1</v>
      </c>
      <c r="F221" s="2">
        <v>0</v>
      </c>
      <c r="G221" s="43">
        <v>60</v>
      </c>
      <c r="H221" s="85">
        <v>7.984</v>
      </c>
      <c r="I221" s="85">
        <v>8.5839999999999996</v>
      </c>
      <c r="J221" s="2" t="s">
        <v>553</v>
      </c>
      <c r="K221" s="43">
        <v>2</v>
      </c>
      <c r="L221" s="2"/>
      <c r="M221" s="2">
        <v>40</v>
      </c>
      <c r="N221" s="2">
        <v>75</v>
      </c>
      <c r="O221" s="2"/>
      <c r="P221" s="2"/>
      <c r="Q221" s="2"/>
      <c r="R221" s="6" t="s">
        <v>768</v>
      </c>
    </row>
    <row r="222" spans="1:18">
      <c r="A222" s="43">
        <v>357</v>
      </c>
      <c r="B222" s="2">
        <v>76</v>
      </c>
      <c r="C222" s="2" t="s">
        <v>1</v>
      </c>
      <c r="D222" s="43">
        <v>6</v>
      </c>
      <c r="E222" s="2">
        <v>1</v>
      </c>
      <c r="F222" s="2">
        <v>60</v>
      </c>
      <c r="G222" s="43">
        <v>74</v>
      </c>
      <c r="H222" s="85">
        <v>8.5839999999999996</v>
      </c>
      <c r="I222" s="85">
        <v>8.7240000000000002</v>
      </c>
      <c r="J222" s="2"/>
      <c r="K222" s="43">
        <v>9.9999999999999995E-7</v>
      </c>
      <c r="L222" s="2"/>
      <c r="M222" s="2"/>
      <c r="N222" s="2"/>
      <c r="O222" s="2"/>
      <c r="P222" s="2"/>
      <c r="Q222" s="2"/>
      <c r="R222" s="6"/>
    </row>
    <row r="223" spans="1:18">
      <c r="A223" s="43">
        <v>357</v>
      </c>
      <c r="B223" s="2">
        <v>76</v>
      </c>
      <c r="C223" s="2" t="s">
        <v>1</v>
      </c>
      <c r="D223" s="43">
        <v>6</v>
      </c>
      <c r="E223" s="2">
        <v>1</v>
      </c>
      <c r="F223" s="2">
        <v>74</v>
      </c>
      <c r="G223" s="43">
        <v>86</v>
      </c>
      <c r="H223" s="85">
        <v>8.7240000000000002</v>
      </c>
      <c r="I223" s="85">
        <v>8.8439999999999994</v>
      </c>
      <c r="J223" s="2"/>
      <c r="K223" s="43">
        <v>2</v>
      </c>
      <c r="L223" s="44"/>
      <c r="M223" s="44"/>
      <c r="N223" s="44"/>
      <c r="O223" s="44"/>
      <c r="P223" s="44"/>
      <c r="Q223" s="44"/>
      <c r="R223" s="4"/>
    </row>
    <row r="224" spans="1:18">
      <c r="A224" s="43">
        <v>357</v>
      </c>
      <c r="B224" s="2">
        <v>76</v>
      </c>
      <c r="C224" s="2" t="s">
        <v>1</v>
      </c>
      <c r="D224" s="43">
        <v>6</v>
      </c>
      <c r="E224" s="2">
        <v>1</v>
      </c>
      <c r="F224" s="2">
        <v>86</v>
      </c>
      <c r="G224" s="43">
        <v>115</v>
      </c>
      <c r="H224" s="85">
        <v>8.8439999999999994</v>
      </c>
      <c r="I224" s="85">
        <v>9.1340000000000003</v>
      </c>
      <c r="J224" s="2"/>
      <c r="K224" s="43">
        <v>3</v>
      </c>
      <c r="L224" s="2" t="s">
        <v>695</v>
      </c>
      <c r="M224" s="2"/>
      <c r="N224" s="2"/>
      <c r="O224" s="2"/>
      <c r="P224" s="2" t="s">
        <v>697</v>
      </c>
      <c r="Q224" s="2"/>
      <c r="R224" s="6" t="s">
        <v>727</v>
      </c>
    </row>
    <row r="225" spans="1:18">
      <c r="A225" s="43">
        <v>357</v>
      </c>
      <c r="B225" s="2">
        <v>76</v>
      </c>
      <c r="C225" s="2" t="s">
        <v>1</v>
      </c>
      <c r="D225" s="43">
        <v>6</v>
      </c>
      <c r="E225" s="2">
        <v>1</v>
      </c>
      <c r="F225" s="2">
        <v>115</v>
      </c>
      <c r="G225" s="43">
        <v>129</v>
      </c>
      <c r="H225" s="85">
        <v>9.1340000000000003</v>
      </c>
      <c r="I225" s="85">
        <v>9.2740000000000009</v>
      </c>
      <c r="J225" s="2" t="s">
        <v>553</v>
      </c>
      <c r="K225" s="43">
        <v>1</v>
      </c>
      <c r="L225" s="2"/>
      <c r="M225" s="2"/>
      <c r="N225" s="2"/>
      <c r="O225" s="2"/>
      <c r="P225" s="2"/>
      <c r="Q225" s="2"/>
      <c r="R225" s="6" t="s">
        <v>769</v>
      </c>
    </row>
    <row r="226" spans="1:18">
      <c r="A226" s="43">
        <v>357</v>
      </c>
      <c r="B226" s="2">
        <v>76</v>
      </c>
      <c r="C226" s="2" t="s">
        <v>1</v>
      </c>
      <c r="D226" s="43">
        <v>7</v>
      </c>
      <c r="E226" s="2">
        <v>1</v>
      </c>
      <c r="F226" s="2">
        <v>0</v>
      </c>
      <c r="G226" s="43">
        <v>9</v>
      </c>
      <c r="H226" s="85">
        <v>9.7240000000000002</v>
      </c>
      <c r="I226" s="85">
        <v>9.8140000000000001</v>
      </c>
      <c r="J226" s="2" t="s">
        <v>9</v>
      </c>
      <c r="K226" s="43">
        <v>9.9999999999999995E-7</v>
      </c>
      <c r="L226" s="2"/>
      <c r="M226" s="2"/>
      <c r="N226" s="2"/>
      <c r="O226" s="2"/>
      <c r="P226" s="2"/>
      <c r="Q226" s="2"/>
      <c r="R226" s="6"/>
    </row>
    <row r="227" spans="1:18">
      <c r="A227" s="43">
        <v>357</v>
      </c>
      <c r="B227" s="2">
        <v>76</v>
      </c>
      <c r="C227" s="2" t="s">
        <v>1</v>
      </c>
      <c r="D227" s="43">
        <v>7</v>
      </c>
      <c r="E227" s="2">
        <v>1</v>
      </c>
      <c r="F227" s="2">
        <v>9</v>
      </c>
      <c r="G227" s="43">
        <v>81</v>
      </c>
      <c r="H227" s="85">
        <v>9.8140000000000001</v>
      </c>
      <c r="I227" s="85">
        <v>10.534000000000001</v>
      </c>
      <c r="J227" s="2"/>
      <c r="K227" s="43">
        <v>9.9999999999999995E-7</v>
      </c>
      <c r="L227" s="2"/>
      <c r="M227" s="2"/>
      <c r="N227" s="2"/>
      <c r="O227" s="2"/>
      <c r="P227" s="2"/>
      <c r="Q227" s="2"/>
      <c r="R227" s="6"/>
    </row>
    <row r="228" spans="1:18">
      <c r="A228" s="43">
        <v>357</v>
      </c>
      <c r="B228" s="2">
        <v>76</v>
      </c>
      <c r="C228" s="2" t="s">
        <v>1</v>
      </c>
      <c r="D228" s="43">
        <v>7</v>
      </c>
      <c r="E228" s="2">
        <v>1</v>
      </c>
      <c r="F228" s="2">
        <v>81</v>
      </c>
      <c r="G228" s="43">
        <v>120</v>
      </c>
      <c r="H228" s="85">
        <v>10.534000000000001</v>
      </c>
      <c r="I228" s="85">
        <v>10.923999999999999</v>
      </c>
      <c r="J228" s="2"/>
      <c r="K228" s="43">
        <v>9.9999999999999995E-7</v>
      </c>
      <c r="L228" s="2" t="s">
        <v>54</v>
      </c>
      <c r="M228" s="2"/>
      <c r="N228" s="2"/>
      <c r="O228" s="2"/>
      <c r="P228" s="2"/>
      <c r="Q228" s="2">
        <v>0</v>
      </c>
      <c r="R228" s="6"/>
    </row>
    <row r="229" spans="1:18">
      <c r="A229" s="43">
        <v>357</v>
      </c>
      <c r="B229" s="2">
        <v>76</v>
      </c>
      <c r="C229" s="2" t="s">
        <v>1</v>
      </c>
      <c r="D229" s="43">
        <v>7</v>
      </c>
      <c r="E229" s="2" t="s">
        <v>4</v>
      </c>
      <c r="F229" s="2">
        <v>0</v>
      </c>
      <c r="G229" s="43">
        <v>10</v>
      </c>
      <c r="H229" s="85">
        <v>10.923999999999999</v>
      </c>
      <c r="I229" s="85">
        <v>11.023999999999999</v>
      </c>
      <c r="J229" s="2"/>
      <c r="K229" s="43">
        <v>9.9999999999999995E-7</v>
      </c>
      <c r="L229" s="2"/>
      <c r="M229" s="2"/>
      <c r="N229" s="2"/>
      <c r="O229" s="2"/>
      <c r="P229" s="2"/>
      <c r="Q229" s="2"/>
      <c r="R229" s="6"/>
    </row>
    <row r="230" spans="1:18">
      <c r="A230" s="43">
        <v>357</v>
      </c>
      <c r="B230" s="2">
        <v>76</v>
      </c>
      <c r="C230" s="2" t="s">
        <v>1</v>
      </c>
      <c r="D230" s="43">
        <v>8</v>
      </c>
      <c r="E230" s="2">
        <v>1</v>
      </c>
      <c r="F230" s="2">
        <v>0</v>
      </c>
      <c r="G230" s="43">
        <v>26</v>
      </c>
      <c r="H230" s="85">
        <v>11.154</v>
      </c>
      <c r="I230" s="85">
        <v>11.414</v>
      </c>
      <c r="J230" s="2"/>
      <c r="K230" s="43">
        <v>9.9999999999999995E-7</v>
      </c>
      <c r="L230" s="2"/>
      <c r="M230" s="2"/>
      <c r="N230" s="2"/>
      <c r="O230" s="2"/>
      <c r="P230" s="2"/>
      <c r="Q230" s="2"/>
      <c r="R230" s="6" t="s">
        <v>9</v>
      </c>
    </row>
    <row r="231" spans="1:18">
      <c r="A231" s="43">
        <v>357</v>
      </c>
      <c r="B231" s="2">
        <v>76</v>
      </c>
      <c r="C231" s="2" t="s">
        <v>1</v>
      </c>
      <c r="D231" s="43">
        <v>8</v>
      </c>
      <c r="E231" s="2">
        <v>1</v>
      </c>
      <c r="F231" s="2">
        <v>26</v>
      </c>
      <c r="G231" s="43">
        <v>54</v>
      </c>
      <c r="H231" s="85">
        <v>11.414</v>
      </c>
      <c r="I231" s="85">
        <v>11.693999999999999</v>
      </c>
      <c r="J231" s="2" t="s">
        <v>553</v>
      </c>
      <c r="K231" s="43">
        <v>1</v>
      </c>
      <c r="L231" s="2"/>
      <c r="M231" s="2">
        <v>90</v>
      </c>
      <c r="N231" s="2">
        <v>20</v>
      </c>
      <c r="O231" s="2"/>
      <c r="P231" s="2"/>
      <c r="Q231" s="2"/>
      <c r="R231" s="6" t="s">
        <v>770</v>
      </c>
    </row>
    <row r="232" spans="1:18">
      <c r="A232" s="43">
        <v>357</v>
      </c>
      <c r="B232" s="2">
        <v>76</v>
      </c>
      <c r="C232" s="2" t="s">
        <v>1</v>
      </c>
      <c r="D232" s="43">
        <v>8</v>
      </c>
      <c r="E232" s="2">
        <v>1</v>
      </c>
      <c r="F232" s="2">
        <v>54</v>
      </c>
      <c r="G232" s="43">
        <v>82</v>
      </c>
      <c r="H232" s="85">
        <v>11.693999999999999</v>
      </c>
      <c r="I232" s="85">
        <v>11.974</v>
      </c>
      <c r="J232" s="2" t="s">
        <v>553</v>
      </c>
      <c r="K232" s="43">
        <v>3</v>
      </c>
      <c r="L232" s="2"/>
      <c r="M232" s="2"/>
      <c r="N232" s="2"/>
      <c r="O232" s="2"/>
      <c r="P232" s="2" t="s">
        <v>771</v>
      </c>
      <c r="Q232" s="2"/>
      <c r="R232" s="6" t="s">
        <v>772</v>
      </c>
    </row>
    <row r="233" spans="1:18">
      <c r="A233" s="43">
        <v>357</v>
      </c>
      <c r="B233" s="2">
        <v>76</v>
      </c>
      <c r="C233" s="2" t="s">
        <v>1</v>
      </c>
      <c r="D233" s="43">
        <v>8</v>
      </c>
      <c r="E233" s="2">
        <v>1</v>
      </c>
      <c r="F233" s="2">
        <v>82</v>
      </c>
      <c r="G233" s="43">
        <v>151</v>
      </c>
      <c r="H233" s="85">
        <v>11.974</v>
      </c>
      <c r="I233" s="85">
        <v>12.664</v>
      </c>
      <c r="J233" s="2"/>
      <c r="K233" s="43">
        <v>9.9999999999999995E-7</v>
      </c>
      <c r="L233" s="2"/>
      <c r="M233" s="2"/>
      <c r="N233" s="2"/>
      <c r="O233" s="2"/>
      <c r="P233" s="2"/>
      <c r="Q233" s="2"/>
      <c r="R233" s="6"/>
    </row>
    <row r="234" spans="1:18">
      <c r="A234" s="43">
        <v>357</v>
      </c>
      <c r="B234" s="2">
        <v>76</v>
      </c>
      <c r="C234" s="2" t="s">
        <v>1</v>
      </c>
      <c r="D234" s="43">
        <v>9</v>
      </c>
      <c r="E234" s="2">
        <v>1</v>
      </c>
      <c r="F234" s="2">
        <v>0</v>
      </c>
      <c r="G234" s="43">
        <v>13</v>
      </c>
      <c r="H234" s="85">
        <v>12.874000000000001</v>
      </c>
      <c r="I234" s="85">
        <v>13.004000000000001</v>
      </c>
      <c r="J234" s="2" t="s">
        <v>8</v>
      </c>
      <c r="K234" s="43">
        <v>9.9999999999999995E-7</v>
      </c>
      <c r="L234" s="2"/>
      <c r="M234" s="2"/>
      <c r="N234" s="2"/>
      <c r="O234" s="2"/>
      <c r="P234" s="2"/>
      <c r="Q234" s="2"/>
      <c r="R234" s="6"/>
    </row>
    <row r="235" spans="1:18">
      <c r="A235" s="43">
        <v>357</v>
      </c>
      <c r="B235" s="2">
        <v>76</v>
      </c>
      <c r="C235" s="2" t="s">
        <v>1</v>
      </c>
      <c r="D235" s="43">
        <v>9</v>
      </c>
      <c r="E235" s="2">
        <v>1</v>
      </c>
      <c r="F235" s="2">
        <v>13</v>
      </c>
      <c r="G235" s="43">
        <v>34</v>
      </c>
      <c r="H235" s="85">
        <v>13.004000000000001</v>
      </c>
      <c r="I235" s="85">
        <v>13.214</v>
      </c>
      <c r="J235" s="2" t="s">
        <v>8</v>
      </c>
      <c r="K235" s="43">
        <v>9.9999999999999995E-7</v>
      </c>
      <c r="L235" s="2"/>
      <c r="M235" s="2"/>
      <c r="N235" s="2"/>
      <c r="O235" s="2"/>
      <c r="P235" s="2"/>
      <c r="Q235" s="2"/>
      <c r="R235" s="6"/>
    </row>
    <row r="236" spans="1:18">
      <c r="A236" s="43">
        <v>357</v>
      </c>
      <c r="B236" s="2">
        <v>76</v>
      </c>
      <c r="C236" s="2" t="s">
        <v>1</v>
      </c>
      <c r="D236" s="43">
        <v>9</v>
      </c>
      <c r="E236" s="2">
        <v>1</v>
      </c>
      <c r="F236" s="2">
        <v>34</v>
      </c>
      <c r="G236" s="43">
        <v>56</v>
      </c>
      <c r="H236" s="85">
        <v>13.214</v>
      </c>
      <c r="I236" s="85">
        <v>13.434000000000001</v>
      </c>
      <c r="J236" s="2"/>
      <c r="K236" s="43">
        <v>9.9999999999999995E-7</v>
      </c>
      <c r="L236" s="2" t="s">
        <v>54</v>
      </c>
      <c r="M236" s="2"/>
      <c r="N236" s="2"/>
      <c r="O236" s="2"/>
      <c r="P236" s="2"/>
      <c r="Q236" s="2"/>
      <c r="R236" s="6"/>
    </row>
    <row r="237" spans="1:18">
      <c r="A237" s="43">
        <v>357</v>
      </c>
      <c r="B237" s="2">
        <v>76</v>
      </c>
      <c r="C237" s="2" t="s">
        <v>1</v>
      </c>
      <c r="D237" s="43">
        <v>9</v>
      </c>
      <c r="E237" s="2">
        <v>1</v>
      </c>
      <c r="F237" s="2">
        <v>56</v>
      </c>
      <c r="G237" s="43">
        <v>95</v>
      </c>
      <c r="H237" s="85">
        <v>13.434000000000001</v>
      </c>
      <c r="I237" s="85">
        <v>13.824</v>
      </c>
      <c r="J237" s="2" t="s">
        <v>8</v>
      </c>
      <c r="K237" s="43">
        <v>9.9999999999999995E-7</v>
      </c>
      <c r="L237" s="2"/>
      <c r="M237" s="2"/>
      <c r="N237" s="2"/>
      <c r="O237" s="2"/>
      <c r="P237" s="2"/>
      <c r="Q237" s="2"/>
      <c r="R237" s="6"/>
    </row>
    <row r="238" spans="1:18">
      <c r="A238" s="43">
        <v>357</v>
      </c>
      <c r="B238" s="2">
        <v>76</v>
      </c>
      <c r="C238" s="2" t="s">
        <v>1</v>
      </c>
      <c r="D238" s="43">
        <v>9</v>
      </c>
      <c r="E238" s="2" t="s">
        <v>4</v>
      </c>
      <c r="F238" s="2">
        <v>0</v>
      </c>
      <c r="G238" s="43">
        <v>8</v>
      </c>
      <c r="H238" s="85">
        <v>13.904</v>
      </c>
      <c r="I238" s="85">
        <v>13.984</v>
      </c>
      <c r="J238" s="2" t="s">
        <v>8</v>
      </c>
      <c r="K238" s="43">
        <v>9.9999999999999995E-7</v>
      </c>
      <c r="L238" s="2"/>
      <c r="M238" s="2"/>
      <c r="N238" s="2"/>
      <c r="O238" s="2"/>
      <c r="P238" s="2"/>
      <c r="Q238" s="2"/>
      <c r="R238" s="6"/>
    </row>
    <row r="239" spans="1:18">
      <c r="A239" s="43">
        <v>357</v>
      </c>
      <c r="B239" s="2">
        <v>76</v>
      </c>
      <c r="C239" s="2" t="s">
        <v>1</v>
      </c>
      <c r="D239" s="43">
        <v>10</v>
      </c>
      <c r="E239" s="2">
        <v>1</v>
      </c>
      <c r="F239" s="2">
        <v>0</v>
      </c>
      <c r="G239" s="43">
        <v>17</v>
      </c>
      <c r="H239" s="85">
        <v>14.590999999999999</v>
      </c>
      <c r="I239" s="85">
        <v>14.760999999999999</v>
      </c>
      <c r="J239" s="2" t="s">
        <v>8</v>
      </c>
      <c r="K239" s="43">
        <v>9.9999999999999995E-7</v>
      </c>
      <c r="L239" s="2"/>
      <c r="M239" s="2"/>
      <c r="N239" s="2"/>
      <c r="O239" s="2"/>
      <c r="P239" s="2"/>
      <c r="Q239" s="2"/>
      <c r="R239" s="6"/>
    </row>
    <row r="240" spans="1:18">
      <c r="A240" s="2">
        <v>357</v>
      </c>
      <c r="B240" s="2">
        <v>76</v>
      </c>
      <c r="C240" s="2" t="s">
        <v>1</v>
      </c>
      <c r="D240" s="43">
        <v>10</v>
      </c>
      <c r="E240" s="2">
        <v>1</v>
      </c>
      <c r="F240" s="2">
        <v>17</v>
      </c>
      <c r="G240" s="2">
        <v>44</v>
      </c>
      <c r="H240" s="85">
        <v>14.760999999999999</v>
      </c>
      <c r="I240" s="85">
        <v>15.030999999999999</v>
      </c>
      <c r="J240" s="2"/>
      <c r="K240" s="43">
        <v>9.9999999999999995E-7</v>
      </c>
      <c r="L240" s="2"/>
      <c r="M240" s="2"/>
      <c r="N240" s="2"/>
      <c r="O240" s="2"/>
      <c r="P240" s="2"/>
      <c r="Q240" s="2"/>
      <c r="R240" s="6"/>
    </row>
    <row r="241" spans="1:18">
      <c r="A241" s="2">
        <v>357</v>
      </c>
      <c r="B241" s="2">
        <v>76</v>
      </c>
      <c r="C241" s="2" t="s">
        <v>1</v>
      </c>
      <c r="D241" s="43">
        <v>10</v>
      </c>
      <c r="E241" s="2">
        <v>1</v>
      </c>
      <c r="F241" s="2">
        <v>44</v>
      </c>
      <c r="G241" s="2">
        <v>51</v>
      </c>
      <c r="H241" s="85">
        <v>15.030999999999999</v>
      </c>
      <c r="I241" s="85">
        <v>15.100999999999999</v>
      </c>
      <c r="J241" s="2" t="s">
        <v>8</v>
      </c>
      <c r="K241" s="43">
        <v>9.9999999999999995E-7</v>
      </c>
      <c r="L241" s="2"/>
      <c r="M241" s="2"/>
      <c r="N241" s="2"/>
      <c r="O241" s="2"/>
      <c r="P241" s="2"/>
      <c r="Q241" s="2"/>
      <c r="R241" s="6"/>
    </row>
    <row r="242" spans="1:18">
      <c r="A242" s="2">
        <v>357</v>
      </c>
      <c r="B242" s="2">
        <v>76</v>
      </c>
      <c r="C242" s="2" t="s">
        <v>1</v>
      </c>
      <c r="D242" s="43">
        <v>10</v>
      </c>
      <c r="E242" s="2">
        <v>1</v>
      </c>
      <c r="F242" s="2">
        <v>51</v>
      </c>
      <c r="G242" s="2">
        <v>58</v>
      </c>
      <c r="H242" s="85">
        <v>15.100999999999999</v>
      </c>
      <c r="I242" s="85">
        <v>15.170999999999999</v>
      </c>
      <c r="J242" s="2" t="s">
        <v>553</v>
      </c>
      <c r="K242" s="43">
        <v>1</v>
      </c>
      <c r="L242" s="2" t="s">
        <v>421</v>
      </c>
      <c r="M242" s="2"/>
      <c r="N242" s="2"/>
      <c r="O242" s="2"/>
      <c r="P242" s="2"/>
      <c r="Q242" s="2"/>
      <c r="R242" s="7" t="s">
        <v>773</v>
      </c>
    </row>
    <row r="243" spans="1:18">
      <c r="A243" s="2">
        <v>357</v>
      </c>
      <c r="B243" s="2">
        <v>76</v>
      </c>
      <c r="C243" s="2" t="s">
        <v>1</v>
      </c>
      <c r="D243" s="43">
        <v>10</v>
      </c>
      <c r="E243" s="2">
        <v>1</v>
      </c>
      <c r="F243" s="2">
        <v>58</v>
      </c>
      <c r="G243" s="2">
        <v>75</v>
      </c>
      <c r="H243" s="85">
        <v>15.170999999999999</v>
      </c>
      <c r="I243" s="85">
        <v>15.340999999999999</v>
      </c>
      <c r="J243" s="2"/>
      <c r="K243" s="43">
        <v>9.9999999999999995E-7</v>
      </c>
      <c r="L243" s="2"/>
      <c r="M243" s="2"/>
      <c r="N243" s="2"/>
      <c r="O243" s="2"/>
      <c r="P243" s="2"/>
      <c r="Q243" s="2"/>
      <c r="R243" s="6"/>
    </row>
    <row r="244" spans="1:18">
      <c r="A244" s="2">
        <v>357</v>
      </c>
      <c r="B244" s="2">
        <v>76</v>
      </c>
      <c r="C244" s="2" t="s">
        <v>1</v>
      </c>
      <c r="D244" s="43">
        <v>10</v>
      </c>
      <c r="E244" s="2">
        <v>1</v>
      </c>
      <c r="F244" s="2">
        <v>75</v>
      </c>
      <c r="G244" s="2">
        <v>91</v>
      </c>
      <c r="H244" s="85">
        <v>15.340999999999999</v>
      </c>
      <c r="I244" s="85">
        <v>15.500999999999999</v>
      </c>
      <c r="J244" s="2" t="s">
        <v>553</v>
      </c>
      <c r="K244" s="43">
        <v>3</v>
      </c>
      <c r="L244" s="2"/>
      <c r="M244" s="2"/>
      <c r="N244" s="2"/>
      <c r="O244" s="2"/>
      <c r="P244" s="2"/>
      <c r="Q244" s="2"/>
      <c r="R244" s="7" t="s">
        <v>773</v>
      </c>
    </row>
    <row r="245" spans="1:18">
      <c r="A245" s="43">
        <v>357</v>
      </c>
      <c r="B245" s="2">
        <v>76</v>
      </c>
      <c r="C245" s="2" t="s">
        <v>1</v>
      </c>
      <c r="D245" s="43">
        <v>10</v>
      </c>
      <c r="E245" s="2">
        <v>1</v>
      </c>
      <c r="F245" s="2">
        <v>91</v>
      </c>
      <c r="G245" s="43">
        <v>111</v>
      </c>
      <c r="H245" s="85">
        <v>15.500999999999999</v>
      </c>
      <c r="I245" s="85">
        <v>15.700999999999999</v>
      </c>
      <c r="J245" s="2"/>
      <c r="K245" s="43">
        <v>9.9999999999999995E-7</v>
      </c>
      <c r="L245" s="2" t="s">
        <v>54</v>
      </c>
      <c r="M245" s="2"/>
      <c r="N245" s="2"/>
      <c r="O245" s="2"/>
      <c r="P245" s="2"/>
      <c r="Q245" s="2"/>
      <c r="R245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VeinFractureDensity</vt:lpstr>
      <vt:lpstr>MagmaticFabric</vt:lpstr>
      <vt:lpstr>CrysPlastFabric</vt:lpstr>
      <vt:lpstr>BritSemibrit</vt:lpstr>
      <vt:lpstr>Schistosity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marumeso-user</dc:creator>
  <cp:lastModifiedBy>GFG</cp:lastModifiedBy>
  <cp:revision/>
  <dcterms:created xsi:type="dcterms:W3CDTF">2016-01-19T15:20:47Z</dcterms:created>
  <dcterms:modified xsi:type="dcterms:W3CDTF">2016-06-21T12:10:37Z</dcterms:modified>
</cp:coreProperties>
</file>