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362\ERR\SUPP MAT\362-202\"/>
    </mc:Choice>
  </mc:AlternateContent>
  <bookViews>
    <workbookView xWindow="540" yWindow="3740" windowWidth="30220" windowHeight="2362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P15" i="1" l="1"/>
  <c r="O15" i="1"/>
  <c r="O10" i="1"/>
  <c r="O9" i="1"/>
  <c r="P9" i="1"/>
  <c r="P10" i="1"/>
  <c r="P8" i="1"/>
  <c r="O8" i="1"/>
  <c r="O40" i="1" l="1"/>
  <c r="O44" i="1" l="1"/>
  <c r="O63" i="1" l="1"/>
</calcChain>
</file>

<file path=xl/sharedStrings.xml><?xml version="1.0" encoding="utf-8"?>
<sst xmlns="http://schemas.openxmlformats.org/spreadsheetml/2006/main" count="409" uniqueCount="199">
  <si>
    <t>Group</t>
  </si>
  <si>
    <t>Tie point depth</t>
  </si>
  <si>
    <t>Comments</t>
  </si>
  <si>
    <t>CN&gt; (Ma)</t>
  </si>
  <si>
    <t>CN&lt; (Ma)</t>
  </si>
  <si>
    <t>PF&gt; (Ma)</t>
  </si>
  <si>
    <t>Tie point age (Ma)</t>
  </si>
  <si>
    <t>Hole</t>
  </si>
  <si>
    <t>CN</t>
  </si>
  <si>
    <t>D. brouweri, D. triradiatus</t>
  </si>
  <si>
    <t>U1480H</t>
  </si>
  <si>
    <t>10H-1, 7</t>
  </si>
  <si>
    <t>G. extremus</t>
  </si>
  <si>
    <t>G. pseudomiocenica</t>
  </si>
  <si>
    <t>D. pentaradiatus</t>
  </si>
  <si>
    <t>R. pseudoumbilicus</t>
  </si>
  <si>
    <t>G. decoraperta</t>
  </si>
  <si>
    <t>G. fistulosus</t>
  </si>
  <si>
    <t>D. altispira</t>
  </si>
  <si>
    <t>P. primalis</t>
  </si>
  <si>
    <t>C. rugosus</t>
  </si>
  <si>
    <t>S. seminulina</t>
  </si>
  <si>
    <t>C. acutus</t>
  </si>
  <si>
    <t>S. dehiscens</t>
  </si>
  <si>
    <t>G. tumida</t>
  </si>
  <si>
    <t>Reticulofenestra rotaria</t>
  </si>
  <si>
    <t>PF</t>
  </si>
  <si>
    <t>U1480F</t>
  </si>
  <si>
    <t>2H-CC</t>
  </si>
  <si>
    <t>6H-CC</t>
  </si>
  <si>
    <t>33F-CC</t>
  </si>
  <si>
    <t>49F-1, 113-114</t>
  </si>
  <si>
    <t>55X-2, 29-31</t>
  </si>
  <si>
    <r>
      <t xml:space="preserve">Pulleniatina </t>
    </r>
    <r>
      <rPr>
        <sz val="12"/>
        <rFont val="Calibri"/>
        <family val="2"/>
        <scheme val="minor"/>
      </rPr>
      <t>(still sinistral coiling)</t>
    </r>
  </si>
  <si>
    <t>55X-2, 83-85</t>
  </si>
  <si>
    <t>64X-CC</t>
  </si>
  <si>
    <t>15F-3, 130-131</t>
  </si>
  <si>
    <t>16F-1, 85</t>
  </si>
  <si>
    <r>
      <t xml:space="preserve">D. brouweri, </t>
    </r>
    <r>
      <rPr>
        <sz val="12"/>
        <rFont val="Calibri"/>
        <family val="2"/>
        <scheme val="minor"/>
      </rPr>
      <t xml:space="preserve">absence </t>
    </r>
    <r>
      <rPr>
        <i/>
        <sz val="12"/>
        <rFont val="Calibri"/>
        <family val="2"/>
        <scheme val="minor"/>
      </rPr>
      <t>D. pentaradiatus</t>
    </r>
  </si>
  <si>
    <t>17F-1, 3</t>
  </si>
  <si>
    <t>26F-1, 70</t>
  </si>
  <si>
    <r>
      <rPr>
        <sz val="12"/>
        <rFont val="Calibri"/>
        <family val="2"/>
        <scheme val="minor"/>
      </rPr>
      <t>Absence</t>
    </r>
    <r>
      <rPr>
        <i/>
        <sz val="12"/>
        <rFont val="Calibri"/>
        <family val="2"/>
        <scheme val="minor"/>
      </rPr>
      <t xml:space="preserve"> R. pseudoumbilicus</t>
    </r>
  </si>
  <si>
    <t>49F-1, 115</t>
  </si>
  <si>
    <t>53X-1, 94</t>
  </si>
  <si>
    <t>54X-3, 60-61</t>
  </si>
  <si>
    <t>55X-2, 70-71</t>
  </si>
  <si>
    <t>55X-3, 23-24</t>
  </si>
  <si>
    <t>64X-1, 42-43</t>
  </si>
  <si>
    <t>69X-1, 45-46</t>
  </si>
  <si>
    <t>69X-2, 32-33</t>
  </si>
  <si>
    <t>D. quinqueramus</t>
  </si>
  <si>
    <t>D. quinqueramus, D. berggrenii</t>
  </si>
  <si>
    <t>71X-1, 62-63</t>
  </si>
  <si>
    <t>72X-CC, 30-31</t>
  </si>
  <si>
    <t>74X-2, 61-62</t>
  </si>
  <si>
    <t>D. berggrenii</t>
  </si>
  <si>
    <t>77CX-CC</t>
  </si>
  <si>
    <t>78X-1, 77-78</t>
  </si>
  <si>
    <t>79X-1, 60</t>
  </si>
  <si>
    <t>80X-CC</t>
  </si>
  <si>
    <t>81X-CC</t>
  </si>
  <si>
    <t>84X-CC</t>
  </si>
  <si>
    <t>86X-CC</t>
  </si>
  <si>
    <t>89X-CC</t>
  </si>
  <si>
    <t>91X-1, 71-72</t>
  </si>
  <si>
    <t>91X-CC, 10-11</t>
  </si>
  <si>
    <t>92X-1, 49-50</t>
  </si>
  <si>
    <t>92X-2, 22-23</t>
  </si>
  <si>
    <t>96X-2, 0-1</t>
  </si>
  <si>
    <t>97X-CC, 4</t>
  </si>
  <si>
    <r>
      <t xml:space="preserve">D. brouweri, </t>
    </r>
    <r>
      <rPr>
        <sz val="12"/>
        <rFont val="Calibri"/>
        <family val="2"/>
        <scheme val="minor"/>
      </rPr>
      <t>absence</t>
    </r>
    <r>
      <rPr>
        <i/>
        <sz val="12"/>
        <rFont val="Calibri"/>
        <family val="2"/>
        <scheme val="minor"/>
      </rPr>
      <t xml:space="preserve"> D. pentaradiatus</t>
    </r>
  </si>
  <si>
    <t>PF&lt;       (Ma)</t>
  </si>
  <si>
    <t>D&gt;  (Ma)</t>
  </si>
  <si>
    <t>D&lt;         (Ma)</t>
  </si>
  <si>
    <t>R&gt;  (Ma)</t>
  </si>
  <si>
    <t>R&lt;         (Ma)</t>
  </si>
  <si>
    <t>Tie point Pli2</t>
  </si>
  <si>
    <t>Tie point Pli1 (Pli - Pliocene)</t>
  </si>
  <si>
    <t>Tie Point Mi2</t>
  </si>
  <si>
    <r>
      <t xml:space="preserve">Tie point Mi1 (Mi - Miocene), </t>
    </r>
    <r>
      <rPr>
        <sz val="12"/>
        <color theme="1"/>
        <rFont val="Calibri"/>
        <family val="2"/>
        <scheme val="minor"/>
      </rPr>
      <t xml:space="preserve">extrapolated downhole from Pli3 to layer with uppermost </t>
    </r>
    <r>
      <rPr>
        <i/>
        <sz val="12"/>
        <color theme="1"/>
        <rFont val="Calibri"/>
        <family val="2"/>
        <scheme val="minor"/>
      </rPr>
      <t>D. quinqueramus</t>
    </r>
  </si>
  <si>
    <t>SAR (m/My)</t>
  </si>
  <si>
    <t>Pmag</t>
  </si>
  <si>
    <t>P. lacunosa</t>
  </si>
  <si>
    <t>2H-1, 100-101</t>
  </si>
  <si>
    <t>2H-1, 120-121</t>
  </si>
  <si>
    <t>R</t>
  </si>
  <si>
    <t>A. angulare</t>
  </si>
  <si>
    <t>4H-1, 65-66</t>
  </si>
  <si>
    <t>L. nigriniae</t>
  </si>
  <si>
    <r>
      <t>Gephyrocapsa</t>
    </r>
    <r>
      <rPr>
        <sz val="12"/>
        <color theme="1"/>
        <rFont val="Calibri"/>
        <family val="2"/>
        <scheme val="minor"/>
      </rPr>
      <t xml:space="preserve"> ≥4 µm</t>
    </r>
  </si>
  <si>
    <t>4H-1, 100-101</t>
  </si>
  <si>
    <r>
      <rPr>
        <sz val="12"/>
        <color theme="1"/>
        <rFont val="Calibri"/>
        <family val="2"/>
        <scheme val="minor"/>
      </rPr>
      <t>Absence</t>
    </r>
    <r>
      <rPr>
        <i/>
        <sz val="12"/>
        <color theme="1"/>
        <rFont val="Calibri"/>
        <family val="2"/>
        <scheme val="minor"/>
      </rPr>
      <t xml:space="preserve"> Gephyrocapsa ≥4 µm</t>
    </r>
  </si>
  <si>
    <t>4H-2, 133-134</t>
  </si>
  <si>
    <t>3H-4, 34-95</t>
  </si>
  <si>
    <t>3H-5, 49-83</t>
  </si>
  <si>
    <r>
      <t xml:space="preserve">Tie point </t>
    </r>
    <r>
      <rPr>
        <b/>
        <sz val="12"/>
        <color theme="1"/>
        <rFont val="Calibri (Brödtext)_x0000_"/>
      </rPr>
      <t>Ple8</t>
    </r>
  </si>
  <si>
    <t>Depth (mbsf)</t>
  </si>
  <si>
    <t>Presence of biomagnetostratigraphic marker(s), unless indicated differently</t>
  </si>
  <si>
    <t>3H-5, 118/-6, 61</t>
  </si>
  <si>
    <t>4H-4, 15-64</t>
  </si>
  <si>
    <t>Base Brunhes (Base C1n) (±0.31 m)</t>
  </si>
  <si>
    <t>Top Jaramillo (Top C1r.1n) (±0.17 m)</t>
  </si>
  <si>
    <t>Base Jaramillo (Base C1r.1n) (±0.47 m)</t>
  </si>
  <si>
    <t>Tie point Ple5</t>
  </si>
  <si>
    <t>Tie point Ple1</t>
  </si>
  <si>
    <t>Tie point Ple2</t>
  </si>
  <si>
    <t>Tie point Ple3</t>
  </si>
  <si>
    <t>Tie point Ple4</t>
  </si>
  <si>
    <r>
      <t xml:space="preserve">Tie point </t>
    </r>
    <r>
      <rPr>
        <b/>
        <sz val="12"/>
        <color theme="1"/>
        <rFont val="Calibri (Brödtext)_x0000_"/>
      </rPr>
      <t>Ple6</t>
    </r>
  </si>
  <si>
    <r>
      <t xml:space="preserve">Tie point </t>
    </r>
    <r>
      <rPr>
        <b/>
        <sz val="12"/>
        <color theme="1"/>
        <rFont val="Calibri (Brödtext)_x0000_"/>
      </rPr>
      <t>Ple7</t>
    </r>
  </si>
  <si>
    <t>Top Olduvai (Top C2n) (±0.25 m)</t>
  </si>
  <si>
    <t>U1480F-64X-CC (476.13 mbsf) through 68X-CC (519.19 mbsf): 11 samples were barren of calcareous nannofossils</t>
  </si>
  <si>
    <t>5.51</t>
  </si>
  <si>
    <t>5.71</t>
  </si>
  <si>
    <t>18.98</t>
  </si>
  <si>
    <t>20.49</t>
  </si>
  <si>
    <t>24.15</t>
  </si>
  <si>
    <t>24.51</t>
  </si>
  <si>
    <t>26.34</t>
  </si>
  <si>
    <t>80.57</t>
  </si>
  <si>
    <t>106.71</t>
  </si>
  <si>
    <t>140.59</t>
  </si>
  <si>
    <t>180.25</t>
  </si>
  <si>
    <t>184.16</t>
  </si>
  <si>
    <t>344.44</t>
  </si>
  <si>
    <t>344.45</t>
  </si>
  <si>
    <t>368.34</t>
  </si>
  <si>
    <t>380.82</t>
  </si>
  <si>
    <t>389.34</t>
  </si>
  <si>
    <t>475.13</t>
  </si>
  <si>
    <t>476.13</t>
  </si>
  <si>
    <t>795.91</t>
  </si>
  <si>
    <t>0.43</t>
  </si>
  <si>
    <t>1.71</t>
  </si>
  <si>
    <t>28.30</t>
  </si>
  <si>
    <t>178.26</t>
  </si>
  <si>
    <t>388.80</t>
  </si>
  <si>
    <t>389.21</t>
  </si>
  <si>
    <t>390.24</t>
  </si>
  <si>
    <t>523.76</t>
  </si>
  <si>
    <t>525.13</t>
  </si>
  <si>
    <t>543.33</t>
  </si>
  <si>
    <t>552.81</t>
  </si>
  <si>
    <t>574.02</t>
  </si>
  <si>
    <t>601.61</t>
  </si>
  <si>
    <t>611.58</t>
  </si>
  <si>
    <t>621.10</t>
  </si>
  <si>
    <t>630.99</t>
  </si>
  <si>
    <t>640.29</t>
  </si>
  <si>
    <t>669.21</t>
  </si>
  <si>
    <t>688.86</t>
  </si>
  <si>
    <t>718.20</t>
  </si>
  <si>
    <t>737.92</t>
  </si>
  <si>
    <t>738.31</t>
  </si>
  <si>
    <t>747.40</t>
  </si>
  <si>
    <t>748.63</t>
  </si>
  <si>
    <t>786.73</t>
  </si>
  <si>
    <t>1.93</t>
  </si>
  <si>
    <t>2.39</t>
  </si>
  <si>
    <t>3.82</t>
  </si>
  <si>
    <t>5.04</t>
  </si>
  <si>
    <t>5.53</t>
  </si>
  <si>
    <t>6.94</t>
  </si>
  <si>
    <t>2.16</t>
  </si>
  <si>
    <t>5.08</t>
  </si>
  <si>
    <t>5.36</t>
  </si>
  <si>
    <t>1.98</t>
  </si>
  <si>
    <t>8.20</t>
  </si>
  <si>
    <t>7.40</t>
  </si>
  <si>
    <t>2.75</t>
  </si>
  <si>
    <t>3.47</t>
  </si>
  <si>
    <t>3.66</t>
  </si>
  <si>
    <t>4.08</t>
  </si>
  <si>
    <t>3.59</t>
  </si>
  <si>
    <t>3.33</t>
  </si>
  <si>
    <t>5.57</t>
  </si>
  <si>
    <t>1.21</t>
  </si>
  <si>
    <t>1.31</t>
  </si>
  <si>
    <t>0.781</t>
  </si>
  <si>
    <t>0.988</t>
  </si>
  <si>
    <t>1.072</t>
  </si>
  <si>
    <t>1.778</t>
  </si>
  <si>
    <t>5.61</t>
  </si>
  <si>
    <t>1.26</t>
  </si>
  <si>
    <t>7.17</t>
  </si>
  <si>
    <t>5.94</t>
  </si>
  <si>
    <t>5.20</t>
  </si>
  <si>
    <t>385.01</t>
  </si>
  <si>
    <t>205.63</t>
  </si>
  <si>
    <t>25.43</t>
  </si>
  <si>
    <t>21.48</t>
  </si>
  <si>
    <t>227.10</t>
  </si>
  <si>
    <t>262.80</t>
  </si>
  <si>
    <t>G. truncatulinoides</t>
  </si>
  <si>
    <t>8H-CC</t>
  </si>
  <si>
    <t>71.13</t>
  </si>
  <si>
    <t>Table T3. Biomagnetotratigraphic data providing Miocene-Pleistocene age control in Holes U1480F and U1480H.</t>
  </si>
  <si>
    <t>CN = calcareous nannofossils, PF = planktonic foraminifers, D = diatoms, R = radiolarians. &gt; implies youngest possible age, &lt; implies oldest possible age. Pmag = paleomagnetic data, SAR = sediment accumulation rate.</t>
  </si>
  <si>
    <t xml:space="preserve"> Core, section, interval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</si>
</sst>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 (Brödtext)_x0000_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/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2" fontId="0" fillId="0" borderId="7" xfId="0" applyNumberForma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2" fontId="0" fillId="0" borderId="5" xfId="0" applyNumberFormat="1" applyBorder="1" applyAlignment="1">
      <alignment vertical="center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2" fontId="0" fillId="0" borderId="0" xfId="0" applyNumberFormat="1" applyAlignment="1"/>
    <xf numFmtId="2" fontId="0" fillId="0" borderId="0" xfId="0" applyNumberFormat="1" applyFont="1" applyAlignment="1">
      <alignment horizontal="left"/>
    </xf>
    <xf numFmtId="0" fontId="8" fillId="0" borderId="5" xfId="0" applyFont="1" applyBorder="1"/>
    <xf numFmtId="0" fontId="0" fillId="0" borderId="4" xfId="0" applyFont="1" applyBorder="1" applyAlignment="1">
      <alignment horizontal="center" vertical="center" wrapText="1"/>
    </xf>
    <xf numFmtId="0" fontId="0" fillId="0" borderId="0" xfId="0" applyBorder="1"/>
    <xf numFmtId="0" fontId="4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0" fillId="0" borderId="8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5" xfId="0" applyFont="1" applyBorder="1"/>
    <xf numFmtId="2" fontId="0" fillId="0" borderId="9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tabSelected="1" topLeftCell="B1" zoomScaleNormal="100" workbookViewId="0">
      <selection activeCell="B9" sqref="B9:B10"/>
    </sheetView>
  </sheetViews>
  <sheetFormatPr defaultColWidth="10.83203125" defaultRowHeight="15.5"/>
  <cols>
    <col min="1" max="1" width="14.83203125" style="4" customWidth="1"/>
    <col min="2" max="2" width="33.6640625" style="2" customWidth="1"/>
    <col min="3" max="3" width="8.33203125" style="2" customWidth="1"/>
    <col min="4" max="4" width="14.83203125" style="6" customWidth="1"/>
    <col min="5" max="5" width="8.33203125" style="2" customWidth="1"/>
    <col min="6" max="7" width="6.83203125" style="7" customWidth="1"/>
    <col min="8" max="13" width="6.83203125" style="2" customWidth="1"/>
    <col min="14" max="14" width="7.33203125" style="2" customWidth="1"/>
    <col min="15" max="16" width="9.6640625" style="2" customWidth="1"/>
    <col min="17" max="17" width="7.83203125" style="2" customWidth="1"/>
    <col min="18" max="18" width="47.1640625" style="6" customWidth="1"/>
    <col min="19" max="16384" width="10.83203125" style="41"/>
  </cols>
  <sheetData>
    <row r="1" spans="1:18" ht="20" customHeight="1">
      <c r="A1" s="6" t="s">
        <v>196</v>
      </c>
    </row>
    <row r="2" spans="1:18" ht="20" customHeight="1">
      <c r="A2" s="106"/>
    </row>
    <row r="3" spans="1:18" ht="20" customHeight="1">
      <c r="A3" s="6" t="s">
        <v>197</v>
      </c>
    </row>
    <row r="4" spans="1:18" ht="20" customHeight="1"/>
    <row r="5" spans="1:18" s="112" customFormat="1" ht="35" customHeight="1">
      <c r="A5" s="5" t="s">
        <v>0</v>
      </c>
      <c r="B5" s="36" t="s">
        <v>97</v>
      </c>
      <c r="C5" s="5" t="s">
        <v>7</v>
      </c>
      <c r="D5" s="36" t="s">
        <v>198</v>
      </c>
      <c r="E5" s="36" t="s">
        <v>96</v>
      </c>
      <c r="F5" s="8" t="s">
        <v>3</v>
      </c>
      <c r="G5" s="66" t="s">
        <v>4</v>
      </c>
      <c r="H5" s="8" t="s">
        <v>5</v>
      </c>
      <c r="I5" s="66" t="s">
        <v>71</v>
      </c>
      <c r="J5" s="8" t="s">
        <v>72</v>
      </c>
      <c r="K5" s="66" t="s">
        <v>73</v>
      </c>
      <c r="L5" s="8" t="s">
        <v>74</v>
      </c>
      <c r="M5" s="66" t="s">
        <v>75</v>
      </c>
      <c r="N5" s="79" t="s">
        <v>81</v>
      </c>
      <c r="O5" s="12" t="s">
        <v>1</v>
      </c>
      <c r="P5" s="13" t="s">
        <v>6</v>
      </c>
      <c r="Q5" s="14" t="s">
        <v>80</v>
      </c>
      <c r="R5" s="10" t="s">
        <v>2</v>
      </c>
    </row>
    <row r="6" spans="1:18" ht="20" customHeight="1">
      <c r="A6" s="17" t="s">
        <v>8</v>
      </c>
      <c r="B6" s="81" t="s">
        <v>82</v>
      </c>
      <c r="C6" s="17" t="s">
        <v>10</v>
      </c>
      <c r="D6" s="93" t="s">
        <v>83</v>
      </c>
      <c r="E6" s="91" t="s">
        <v>112</v>
      </c>
      <c r="F6" s="63"/>
      <c r="G6" s="82" t="s">
        <v>132</v>
      </c>
      <c r="H6" s="63"/>
      <c r="I6" s="63"/>
      <c r="J6" s="58"/>
      <c r="K6" s="82"/>
      <c r="L6" s="63"/>
      <c r="M6" s="63"/>
      <c r="N6" s="91"/>
      <c r="O6" s="83"/>
      <c r="P6" s="83"/>
      <c r="Q6"/>
      <c r="R6" s="78"/>
    </row>
    <row r="7" spans="1:18" ht="20" customHeight="1">
      <c r="A7" s="17" t="s">
        <v>8</v>
      </c>
      <c r="B7" s="81" t="s">
        <v>82</v>
      </c>
      <c r="C7" s="17" t="s">
        <v>10</v>
      </c>
      <c r="D7" s="93" t="s">
        <v>84</v>
      </c>
      <c r="E7" s="92" t="s">
        <v>113</v>
      </c>
      <c r="F7" s="63" t="s">
        <v>132</v>
      </c>
      <c r="G7" s="82"/>
      <c r="H7" s="63"/>
      <c r="I7" s="63"/>
      <c r="J7" s="58"/>
      <c r="K7" s="82"/>
      <c r="L7" s="63"/>
      <c r="M7" s="63"/>
      <c r="N7" s="92"/>
      <c r="O7" s="83" t="s">
        <v>182</v>
      </c>
      <c r="P7" s="83" t="s">
        <v>132</v>
      </c>
      <c r="Q7" s="89">
        <v>13</v>
      </c>
      <c r="R7" s="101" t="s">
        <v>104</v>
      </c>
    </row>
    <row r="8" spans="1:18" ht="20" customHeight="1">
      <c r="A8"/>
      <c r="B8" s="37" t="s">
        <v>100</v>
      </c>
      <c r="C8" s="17" t="s">
        <v>10</v>
      </c>
      <c r="D8" s="93" t="s">
        <v>93</v>
      </c>
      <c r="E8" s="92" t="s">
        <v>114</v>
      </c>
      <c r="F8" s="63"/>
      <c r="G8" s="82"/>
      <c r="H8" s="63"/>
      <c r="I8" s="63"/>
      <c r="J8" s="58"/>
      <c r="K8" s="82"/>
      <c r="L8" s="63"/>
      <c r="M8" s="63"/>
      <c r="N8" s="92" t="s">
        <v>178</v>
      </c>
      <c r="O8" s="89" t="str">
        <f>E8</f>
        <v>18.98</v>
      </c>
      <c r="P8" s="89" t="str">
        <f>N8</f>
        <v>0.781</v>
      </c>
      <c r="Q8" s="100">
        <v>38</v>
      </c>
      <c r="R8" s="101" t="s">
        <v>105</v>
      </c>
    </row>
    <row r="9" spans="1:18" ht="20" customHeight="1">
      <c r="A9" s="74"/>
      <c r="B9" s="116" t="s">
        <v>101</v>
      </c>
      <c r="C9" s="17" t="s">
        <v>10</v>
      </c>
      <c r="D9" s="6" t="s">
        <v>94</v>
      </c>
      <c r="E9" s="17" t="s">
        <v>115</v>
      </c>
      <c r="F9" s="6"/>
      <c r="G9" s="6"/>
      <c r="H9" s="94"/>
      <c r="I9" s="95"/>
      <c r="J9" s="6"/>
      <c r="K9" s="82"/>
      <c r="L9" s="63"/>
      <c r="M9" s="63"/>
      <c r="N9" s="92" t="s">
        <v>179</v>
      </c>
      <c r="O9" s="89" t="str">
        <f t="shared" ref="O9" si="0">E9</f>
        <v>20.49</v>
      </c>
      <c r="P9" s="89" t="str">
        <f t="shared" ref="P9:P10" si="1">N9</f>
        <v>0.988</v>
      </c>
      <c r="Q9" s="100">
        <v>7</v>
      </c>
      <c r="R9" s="101" t="s">
        <v>106</v>
      </c>
    </row>
    <row r="10" spans="1:18" ht="20" customHeight="1">
      <c r="A10" s="74"/>
      <c r="B10" s="116" t="s">
        <v>102</v>
      </c>
      <c r="C10" s="17" t="s">
        <v>10</v>
      </c>
      <c r="D10" s="6" t="s">
        <v>98</v>
      </c>
      <c r="E10" s="61" t="s">
        <v>190</v>
      </c>
      <c r="F10" s="6"/>
      <c r="G10" s="6"/>
      <c r="H10" s="94"/>
      <c r="I10" s="95"/>
      <c r="J10" s="6"/>
      <c r="K10" s="82"/>
      <c r="L10" s="63"/>
      <c r="M10" s="63"/>
      <c r="N10" s="92" t="s">
        <v>180</v>
      </c>
      <c r="O10" s="107" t="str">
        <f>E10</f>
        <v>21.48</v>
      </c>
      <c r="P10" s="89" t="str">
        <f t="shared" si="1"/>
        <v>1.072</v>
      </c>
      <c r="Q10" s="100">
        <v>12</v>
      </c>
      <c r="R10" s="101" t="s">
        <v>107</v>
      </c>
    </row>
    <row r="11" spans="1:18" ht="20" customHeight="1">
      <c r="A11" s="17" t="s">
        <v>85</v>
      </c>
      <c r="B11" s="81" t="s">
        <v>86</v>
      </c>
      <c r="C11" s="17" t="s">
        <v>10</v>
      </c>
      <c r="D11" s="93" t="s">
        <v>87</v>
      </c>
      <c r="E11" s="92" t="s">
        <v>116</v>
      </c>
      <c r="F11" s="63"/>
      <c r="G11" s="82"/>
      <c r="H11" s="63"/>
      <c r="I11" s="1"/>
      <c r="J11" s="25"/>
      <c r="K11" s="23"/>
      <c r="L11" s="1" t="s">
        <v>176</v>
      </c>
      <c r="M11" s="1"/>
      <c r="N11" s="17"/>
      <c r="O11" s="83" t="s">
        <v>116</v>
      </c>
      <c r="P11" s="83" t="s">
        <v>183</v>
      </c>
      <c r="Q11" s="100">
        <v>14</v>
      </c>
      <c r="R11" s="101" t="s">
        <v>103</v>
      </c>
    </row>
    <row r="12" spans="1:18" ht="20" customHeight="1">
      <c r="A12" s="17" t="s">
        <v>85</v>
      </c>
      <c r="B12" s="81" t="s">
        <v>88</v>
      </c>
      <c r="C12" s="17" t="s">
        <v>10</v>
      </c>
      <c r="D12" s="93" t="s">
        <v>87</v>
      </c>
      <c r="E12" s="92" t="s">
        <v>116</v>
      </c>
      <c r="F12" s="63"/>
      <c r="G12" s="82"/>
      <c r="H12" s="63"/>
      <c r="I12" s="1"/>
      <c r="J12" s="25"/>
      <c r="K12" s="23"/>
      <c r="L12" s="1"/>
      <c r="M12" s="1" t="s">
        <v>177</v>
      </c>
      <c r="N12" s="17"/>
      <c r="O12" s="83"/>
      <c r="P12" s="83"/>
      <c r="Q12"/>
      <c r="R12" s="78"/>
    </row>
    <row r="13" spans="1:18" ht="20" customHeight="1">
      <c r="A13" s="17" t="s">
        <v>8</v>
      </c>
      <c r="B13" s="81" t="s">
        <v>89</v>
      </c>
      <c r="C13" s="17" t="s">
        <v>10</v>
      </c>
      <c r="D13" s="93" t="s">
        <v>90</v>
      </c>
      <c r="E13" s="92" t="s">
        <v>117</v>
      </c>
      <c r="F13" s="64"/>
      <c r="G13" s="84" t="s">
        <v>133</v>
      </c>
      <c r="H13" s="63"/>
      <c r="I13" s="1"/>
      <c r="J13" s="25"/>
      <c r="K13" s="23"/>
      <c r="L13" s="1"/>
      <c r="M13" s="1"/>
      <c r="N13" s="17"/>
      <c r="O13" s="96" t="s">
        <v>189</v>
      </c>
      <c r="P13" s="83" t="s">
        <v>133</v>
      </c>
      <c r="Q13" s="100">
        <v>3</v>
      </c>
      <c r="R13" s="54" t="s">
        <v>108</v>
      </c>
    </row>
    <row r="14" spans="1:18" ht="20" customHeight="1">
      <c r="A14" s="17" t="s">
        <v>8</v>
      </c>
      <c r="B14" s="81" t="s">
        <v>91</v>
      </c>
      <c r="C14" s="17" t="s">
        <v>10</v>
      </c>
      <c r="D14" s="93" t="s">
        <v>92</v>
      </c>
      <c r="E14" s="92" t="s">
        <v>118</v>
      </c>
      <c r="F14" s="63" t="s">
        <v>133</v>
      </c>
      <c r="G14"/>
      <c r="H14" s="73"/>
      <c r="I14" s="75"/>
      <c r="J14"/>
      <c r="K14"/>
      <c r="L14" s="73"/>
      <c r="M14" s="80"/>
      <c r="N14" s="74"/>
      <c r="O14"/>
      <c r="P14"/>
      <c r="Q14"/>
      <c r="R14" s="78"/>
    </row>
    <row r="15" spans="1:18" ht="20" customHeight="1">
      <c r="A15" s="74"/>
      <c r="B15" s="85" t="s">
        <v>110</v>
      </c>
      <c r="C15" s="17" t="s">
        <v>10</v>
      </c>
      <c r="D15" s="85" t="s">
        <v>99</v>
      </c>
      <c r="E15" s="104" t="s">
        <v>134</v>
      </c>
      <c r="F15" s="63"/>
      <c r="G15" s="82"/>
      <c r="H15" s="63"/>
      <c r="I15" s="1"/>
      <c r="J15" s="86"/>
      <c r="K15" s="87"/>
      <c r="L15" s="88"/>
      <c r="M15" s="88"/>
      <c r="N15" s="97" t="s">
        <v>181</v>
      </c>
      <c r="O15" s="108" t="str">
        <f>E15</f>
        <v>28.30</v>
      </c>
      <c r="P15" s="90" t="str">
        <f>N15</f>
        <v>1.778</v>
      </c>
      <c r="Q15" s="100">
        <v>42</v>
      </c>
      <c r="R15" s="54" t="s">
        <v>109</v>
      </c>
    </row>
    <row r="16" spans="1:18" ht="20" customHeight="1">
      <c r="A16" s="17" t="s">
        <v>26</v>
      </c>
      <c r="B16" s="109" t="s">
        <v>193</v>
      </c>
      <c r="C16" s="17" t="s">
        <v>10</v>
      </c>
      <c r="D16" s="85" t="s">
        <v>194</v>
      </c>
      <c r="E16" s="104" t="s">
        <v>195</v>
      </c>
      <c r="F16" s="63"/>
      <c r="G16" s="63"/>
      <c r="H16" s="58"/>
      <c r="I16" s="1" t="s">
        <v>157</v>
      </c>
      <c r="J16" s="86"/>
      <c r="K16" s="87"/>
      <c r="L16" s="88"/>
      <c r="M16" s="88"/>
      <c r="N16" s="97"/>
      <c r="O16" s="108"/>
      <c r="P16" s="90"/>
      <c r="Q16" s="100"/>
      <c r="R16" s="54"/>
    </row>
    <row r="17" spans="1:23" ht="20" customHeight="1">
      <c r="A17" s="17" t="s">
        <v>26</v>
      </c>
      <c r="B17" s="109" t="s">
        <v>12</v>
      </c>
      <c r="C17" s="17" t="s">
        <v>10</v>
      </c>
      <c r="D17" s="85" t="s">
        <v>194</v>
      </c>
      <c r="E17" s="104" t="s">
        <v>195</v>
      </c>
      <c r="F17" s="63"/>
      <c r="G17" s="63"/>
      <c r="H17" s="58" t="s">
        <v>166</v>
      </c>
      <c r="I17" s="1"/>
      <c r="J17" s="86"/>
      <c r="K17" s="87"/>
      <c r="L17" s="88"/>
      <c r="M17" s="88"/>
      <c r="N17" s="97"/>
      <c r="O17" s="108"/>
      <c r="P17" s="90"/>
      <c r="Q17" s="100"/>
      <c r="R17" s="54"/>
    </row>
    <row r="18" spans="1:23" ht="20" customHeight="1">
      <c r="A18" s="17" t="s">
        <v>8</v>
      </c>
      <c r="B18" s="62" t="s">
        <v>9</v>
      </c>
      <c r="C18" s="17" t="s">
        <v>10</v>
      </c>
      <c r="D18" s="20" t="s">
        <v>11</v>
      </c>
      <c r="E18" s="61" t="s">
        <v>119</v>
      </c>
      <c r="F18" s="58" t="s">
        <v>157</v>
      </c>
      <c r="G18" s="64" t="s">
        <v>163</v>
      </c>
      <c r="H18" s="25"/>
      <c r="I18" s="23"/>
      <c r="J18" s="25"/>
      <c r="K18" s="23"/>
      <c r="L18" s="1"/>
      <c r="M18" s="1"/>
      <c r="N18" s="17"/>
      <c r="O18" s="3"/>
      <c r="P18" s="56"/>
      <c r="Q18" s="32"/>
      <c r="R18" s="38"/>
    </row>
    <row r="19" spans="1:23" s="42" customFormat="1" ht="20" customHeight="1">
      <c r="A19" s="17" t="s">
        <v>26</v>
      </c>
      <c r="B19" s="49" t="s">
        <v>12</v>
      </c>
      <c r="C19" s="17" t="s">
        <v>27</v>
      </c>
      <c r="D19" s="19" t="s">
        <v>28</v>
      </c>
      <c r="E19" s="35" t="s">
        <v>120</v>
      </c>
      <c r="F19" s="30"/>
      <c r="G19" s="15"/>
      <c r="H19" s="30" t="s">
        <v>166</v>
      </c>
      <c r="I19" s="22"/>
      <c r="J19" s="30"/>
      <c r="K19" s="22"/>
      <c r="L19" s="16"/>
      <c r="M19" s="16"/>
      <c r="N19" s="97"/>
      <c r="O19" s="16"/>
      <c r="P19" s="16"/>
      <c r="Q19" s="22"/>
      <c r="R19" s="51"/>
    </row>
    <row r="20" spans="1:23" s="42" customFormat="1" ht="20" customHeight="1">
      <c r="A20" s="17" t="s">
        <v>26</v>
      </c>
      <c r="B20" s="49" t="s">
        <v>13</v>
      </c>
      <c r="C20" s="17" t="s">
        <v>27</v>
      </c>
      <c r="D20" s="19" t="s">
        <v>29</v>
      </c>
      <c r="E20" s="35" t="s">
        <v>121</v>
      </c>
      <c r="F20" s="30"/>
      <c r="G20" s="15"/>
      <c r="H20" s="30" t="s">
        <v>158</v>
      </c>
      <c r="I20" s="22"/>
      <c r="J20" s="30"/>
      <c r="K20" s="22"/>
      <c r="L20" s="16"/>
      <c r="M20" s="16"/>
      <c r="N20" s="97"/>
      <c r="O20" s="16"/>
      <c r="P20" s="16"/>
      <c r="Q20" s="22"/>
      <c r="R20" s="72"/>
      <c r="T20" s="76"/>
    </row>
    <row r="21" spans="1:23" ht="20" customHeight="1">
      <c r="A21" s="17" t="s">
        <v>8</v>
      </c>
      <c r="B21" s="50" t="s">
        <v>70</v>
      </c>
      <c r="C21" s="17" t="s">
        <v>27</v>
      </c>
      <c r="D21" s="20" t="s">
        <v>36</v>
      </c>
      <c r="E21" s="105" t="s">
        <v>135</v>
      </c>
      <c r="F21" s="30" t="s">
        <v>157</v>
      </c>
      <c r="G21" s="15" t="s">
        <v>158</v>
      </c>
      <c r="H21" s="25"/>
      <c r="I21" s="23"/>
      <c r="J21" s="25"/>
      <c r="K21" s="23"/>
      <c r="L21" s="1"/>
      <c r="M21" s="1"/>
      <c r="N21" s="17"/>
      <c r="O21" s="56"/>
      <c r="P21" s="3"/>
      <c r="Q21" s="31"/>
      <c r="R21" s="20"/>
    </row>
    <row r="22" spans="1:23" ht="20" customHeight="1">
      <c r="A22" s="17" t="s">
        <v>8</v>
      </c>
      <c r="B22" s="50" t="s">
        <v>38</v>
      </c>
      <c r="C22" s="17" t="s">
        <v>27</v>
      </c>
      <c r="D22" s="20" t="s">
        <v>37</v>
      </c>
      <c r="E22" s="35" t="s">
        <v>122</v>
      </c>
      <c r="F22" s="30" t="s">
        <v>157</v>
      </c>
      <c r="G22" s="15" t="s">
        <v>158</v>
      </c>
      <c r="H22" s="25"/>
      <c r="I22" s="23"/>
      <c r="J22" s="25"/>
      <c r="K22" s="23"/>
      <c r="L22" s="1"/>
      <c r="M22" s="1"/>
      <c r="N22" s="17"/>
      <c r="O22" s="3"/>
      <c r="P22" s="3"/>
      <c r="Q22" s="31"/>
      <c r="R22" s="20"/>
    </row>
    <row r="23" spans="1:23" ht="20" customHeight="1">
      <c r="A23" s="17" t="s">
        <v>8</v>
      </c>
      <c r="B23" s="50" t="s">
        <v>38</v>
      </c>
      <c r="C23" s="17" t="s">
        <v>27</v>
      </c>
      <c r="D23" s="20" t="s">
        <v>39</v>
      </c>
      <c r="E23" s="35" t="s">
        <v>123</v>
      </c>
      <c r="F23" s="30" t="s">
        <v>157</v>
      </c>
      <c r="G23" s="15" t="s">
        <v>158</v>
      </c>
      <c r="H23" s="25"/>
      <c r="I23" s="23"/>
      <c r="J23" s="25"/>
      <c r="K23" s="27"/>
      <c r="L23" s="1"/>
      <c r="M23" s="3"/>
      <c r="N23" s="61"/>
      <c r="O23" s="1"/>
      <c r="P23" s="53"/>
      <c r="Q23" s="23"/>
      <c r="R23" s="20"/>
      <c r="T23" s="77"/>
    </row>
    <row r="24" spans="1:23" ht="20" customHeight="1">
      <c r="A24" s="17" t="s">
        <v>8</v>
      </c>
      <c r="B24" s="50" t="s">
        <v>14</v>
      </c>
      <c r="C24" s="17" t="s">
        <v>27</v>
      </c>
      <c r="D24" s="20" t="s">
        <v>40</v>
      </c>
      <c r="E24" s="35" t="s">
        <v>191</v>
      </c>
      <c r="F24" s="30" t="s">
        <v>158</v>
      </c>
      <c r="G24" s="15"/>
      <c r="H24" s="25"/>
      <c r="I24" s="23"/>
      <c r="J24" s="25"/>
      <c r="K24" s="23"/>
      <c r="L24" s="1"/>
      <c r="M24" s="3"/>
      <c r="N24" s="61"/>
      <c r="O24" s="3" t="s">
        <v>188</v>
      </c>
      <c r="P24" s="3" t="s">
        <v>158</v>
      </c>
      <c r="Q24" s="32">
        <v>290</v>
      </c>
      <c r="R24" s="54" t="s">
        <v>95</v>
      </c>
      <c r="S24" s="45"/>
      <c r="T24" s="45"/>
      <c r="U24" s="44"/>
      <c r="V24" s="44"/>
      <c r="W24" s="44"/>
    </row>
    <row r="25" spans="1:23" ht="20" customHeight="1">
      <c r="A25" s="17" t="s">
        <v>8</v>
      </c>
      <c r="B25" s="50" t="s">
        <v>41</v>
      </c>
      <c r="C25" s="17" t="s">
        <v>27</v>
      </c>
      <c r="D25" s="20" t="s">
        <v>40</v>
      </c>
      <c r="E25" s="35" t="s">
        <v>191</v>
      </c>
      <c r="F25" s="30"/>
      <c r="G25" s="15" t="s">
        <v>159</v>
      </c>
      <c r="H25" s="25"/>
      <c r="I25" s="23"/>
      <c r="J25" s="25"/>
      <c r="K25" s="23"/>
      <c r="L25" s="1"/>
      <c r="M25" s="3"/>
      <c r="N25" s="61"/>
      <c r="O25" s="3"/>
      <c r="P25" s="3"/>
      <c r="Q25" s="32"/>
      <c r="R25" s="17"/>
      <c r="S25" s="44"/>
      <c r="T25" s="45"/>
      <c r="U25" s="46"/>
      <c r="V25" s="44"/>
      <c r="W25" s="44"/>
    </row>
    <row r="26" spans="1:23" s="42" customFormat="1" ht="20" customHeight="1">
      <c r="A26" s="17" t="s">
        <v>26</v>
      </c>
      <c r="B26" s="50" t="s">
        <v>16</v>
      </c>
      <c r="C26" s="17" t="s">
        <v>27</v>
      </c>
      <c r="D26" s="19" t="s">
        <v>30</v>
      </c>
      <c r="E26" s="35" t="s">
        <v>192</v>
      </c>
      <c r="F26" s="30"/>
      <c r="G26" s="15"/>
      <c r="H26" s="30" t="s">
        <v>169</v>
      </c>
      <c r="I26" s="22"/>
      <c r="J26" s="30"/>
      <c r="K26" s="22"/>
      <c r="L26" s="16"/>
      <c r="M26" s="16"/>
      <c r="N26" s="97"/>
      <c r="O26" s="15"/>
      <c r="P26" s="15"/>
      <c r="Q26" s="99"/>
      <c r="R26" s="72"/>
    </row>
    <row r="27" spans="1:23" ht="20" customHeight="1">
      <c r="A27" s="17" t="s">
        <v>26</v>
      </c>
      <c r="B27" s="50" t="s">
        <v>17</v>
      </c>
      <c r="C27" s="17" t="s">
        <v>27</v>
      </c>
      <c r="D27" s="20" t="s">
        <v>30</v>
      </c>
      <c r="E27" s="35" t="s">
        <v>192</v>
      </c>
      <c r="F27" s="30"/>
      <c r="G27" s="15"/>
      <c r="H27" s="25"/>
      <c r="I27" s="23" t="s">
        <v>174</v>
      </c>
      <c r="J27" s="25"/>
      <c r="K27" s="23"/>
      <c r="L27" s="1"/>
      <c r="M27" s="3"/>
      <c r="N27" s="61"/>
      <c r="O27" s="1"/>
      <c r="P27" s="3"/>
      <c r="Q27" s="32"/>
      <c r="R27" s="37"/>
      <c r="S27" s="45"/>
      <c r="T27" s="45"/>
      <c r="U27" s="47"/>
      <c r="V27" s="44"/>
      <c r="W27" s="44"/>
    </row>
    <row r="28" spans="1:23" ht="20" customHeight="1">
      <c r="A28" s="17" t="s">
        <v>26</v>
      </c>
      <c r="B28" s="50" t="s">
        <v>18</v>
      </c>
      <c r="C28" s="17" t="s">
        <v>27</v>
      </c>
      <c r="D28" s="20" t="s">
        <v>31</v>
      </c>
      <c r="E28" s="35" t="s">
        <v>124</v>
      </c>
      <c r="F28" s="30"/>
      <c r="G28" s="15"/>
      <c r="H28" s="24" t="s">
        <v>170</v>
      </c>
      <c r="I28" s="27"/>
      <c r="J28" s="24"/>
      <c r="K28" s="27"/>
      <c r="L28" s="3"/>
      <c r="M28" s="3"/>
      <c r="N28" s="61"/>
      <c r="O28" s="1"/>
      <c r="P28" s="3"/>
      <c r="Q28" s="32"/>
      <c r="R28" s="37"/>
      <c r="S28" s="45"/>
      <c r="T28" s="45"/>
      <c r="U28" s="47"/>
      <c r="V28" s="44"/>
      <c r="W28" s="44"/>
    </row>
    <row r="29" spans="1:23" ht="20" customHeight="1">
      <c r="A29" s="17" t="s">
        <v>8</v>
      </c>
      <c r="B29" s="50" t="s">
        <v>14</v>
      </c>
      <c r="C29" s="17" t="s">
        <v>27</v>
      </c>
      <c r="D29" s="20" t="s">
        <v>42</v>
      </c>
      <c r="E29" s="35" t="s">
        <v>125</v>
      </c>
      <c r="F29" s="30" t="s">
        <v>158</v>
      </c>
      <c r="G29" s="15"/>
      <c r="H29" s="24"/>
      <c r="I29" s="27"/>
      <c r="J29" s="24"/>
      <c r="K29" s="27"/>
      <c r="L29" s="3"/>
      <c r="M29" s="1"/>
      <c r="N29" s="17"/>
      <c r="O29" s="1"/>
      <c r="P29" s="1"/>
      <c r="Q29" s="23"/>
      <c r="R29" s="17"/>
      <c r="S29" s="44"/>
      <c r="T29" s="44"/>
      <c r="U29" s="44"/>
      <c r="V29" s="44"/>
      <c r="W29" s="44"/>
    </row>
    <row r="30" spans="1:23" ht="20" customHeight="1">
      <c r="A30" s="17" t="s">
        <v>8</v>
      </c>
      <c r="B30" s="50" t="s">
        <v>41</v>
      </c>
      <c r="C30" s="17" t="s">
        <v>27</v>
      </c>
      <c r="D30" s="20" t="s">
        <v>42</v>
      </c>
      <c r="E30" s="35" t="s">
        <v>125</v>
      </c>
      <c r="F30" s="30"/>
      <c r="G30" s="15" t="s">
        <v>159</v>
      </c>
      <c r="H30" s="25"/>
      <c r="I30" s="23"/>
      <c r="J30" s="25"/>
      <c r="K30" s="23"/>
      <c r="L30" s="1"/>
      <c r="M30" s="1"/>
      <c r="N30" s="17"/>
      <c r="O30" s="1"/>
      <c r="P30" s="9"/>
      <c r="Q30" s="23"/>
      <c r="R30" s="20"/>
      <c r="S30" s="44"/>
      <c r="T30" s="44"/>
      <c r="U30" s="44"/>
      <c r="V30" s="44"/>
      <c r="W30" s="44"/>
    </row>
    <row r="31" spans="1:23" ht="20" customHeight="1">
      <c r="A31" s="17" t="s">
        <v>8</v>
      </c>
      <c r="B31" s="50" t="s">
        <v>14</v>
      </c>
      <c r="C31" s="17" t="s">
        <v>27</v>
      </c>
      <c r="D31" s="20" t="s">
        <v>43</v>
      </c>
      <c r="E31" s="35" t="s">
        <v>126</v>
      </c>
      <c r="F31" s="30" t="s">
        <v>158</v>
      </c>
      <c r="G31" s="15"/>
      <c r="H31" s="25"/>
      <c r="I31" s="23"/>
      <c r="J31" s="25"/>
      <c r="K31" s="23"/>
      <c r="L31" s="1"/>
      <c r="M31" s="1"/>
      <c r="N31" s="17"/>
      <c r="O31" s="1"/>
      <c r="P31" s="9"/>
      <c r="Q31" s="23"/>
      <c r="R31" s="20"/>
      <c r="S31" s="44"/>
      <c r="T31" s="44"/>
      <c r="U31" s="44"/>
      <c r="V31" s="44"/>
      <c r="W31" s="44"/>
    </row>
    <row r="32" spans="1:23" ht="20" customHeight="1">
      <c r="A32" s="17" t="s">
        <v>8</v>
      </c>
      <c r="B32" s="50" t="s">
        <v>41</v>
      </c>
      <c r="C32" s="17" t="s">
        <v>27</v>
      </c>
      <c r="D32" s="20" t="s">
        <v>44</v>
      </c>
      <c r="E32" s="35" t="s">
        <v>127</v>
      </c>
      <c r="F32" s="30"/>
      <c r="G32" s="15" t="s">
        <v>159</v>
      </c>
      <c r="H32" s="24"/>
      <c r="I32" s="27"/>
      <c r="J32" s="24"/>
      <c r="K32" s="27"/>
      <c r="L32" s="3"/>
      <c r="M32" s="1"/>
      <c r="N32" s="17"/>
      <c r="O32" s="3"/>
      <c r="P32" s="9"/>
      <c r="Q32" s="27"/>
      <c r="R32" s="20"/>
      <c r="S32" s="44"/>
      <c r="T32" s="44"/>
      <c r="U32" s="44"/>
      <c r="V32" s="45"/>
      <c r="W32" s="44"/>
    </row>
    <row r="33" spans="1:23" ht="20" customHeight="1">
      <c r="A33" s="17" t="s">
        <v>26</v>
      </c>
      <c r="B33" s="50" t="s">
        <v>19</v>
      </c>
      <c r="C33" s="17" t="s">
        <v>27</v>
      </c>
      <c r="D33" s="20" t="s">
        <v>32</v>
      </c>
      <c r="E33" s="35" t="s">
        <v>136</v>
      </c>
      <c r="F33" s="30"/>
      <c r="G33" s="15"/>
      <c r="H33" s="24" t="s">
        <v>171</v>
      </c>
      <c r="I33" s="27"/>
      <c r="J33" s="24"/>
      <c r="K33" s="27"/>
      <c r="L33" s="3"/>
      <c r="M33" s="3"/>
      <c r="N33" s="61"/>
      <c r="O33" s="3"/>
      <c r="P33" s="16"/>
      <c r="Q33" s="15"/>
      <c r="R33" s="17"/>
      <c r="S33" s="45"/>
      <c r="T33" s="44"/>
      <c r="U33" s="48"/>
      <c r="V33" s="44"/>
      <c r="W33" s="45"/>
    </row>
    <row r="34" spans="1:23" ht="20" customHeight="1">
      <c r="A34" s="17" t="s">
        <v>8</v>
      </c>
      <c r="B34" s="50" t="s">
        <v>33</v>
      </c>
      <c r="C34" s="17" t="s">
        <v>27</v>
      </c>
      <c r="D34" s="20" t="s">
        <v>32</v>
      </c>
      <c r="E34" s="35" t="s">
        <v>136</v>
      </c>
      <c r="F34" s="30"/>
      <c r="G34" s="15"/>
      <c r="H34" s="25" t="s">
        <v>172</v>
      </c>
      <c r="I34" s="23"/>
      <c r="J34" s="25"/>
      <c r="K34" s="23"/>
      <c r="L34" s="1"/>
      <c r="M34" s="1"/>
      <c r="N34" s="17"/>
      <c r="O34" s="56"/>
      <c r="P34" s="16"/>
      <c r="Q34" s="15"/>
      <c r="R34" s="20"/>
      <c r="S34" s="45"/>
      <c r="T34" s="44"/>
      <c r="U34" s="48"/>
      <c r="V34" s="44"/>
      <c r="W34" s="45"/>
    </row>
    <row r="35" spans="1:23" ht="20" customHeight="1">
      <c r="A35" s="17" t="s">
        <v>8</v>
      </c>
      <c r="B35" s="50" t="s">
        <v>15</v>
      </c>
      <c r="C35" s="17" t="s">
        <v>27</v>
      </c>
      <c r="D35" s="43" t="s">
        <v>45</v>
      </c>
      <c r="E35" s="35" t="s">
        <v>137</v>
      </c>
      <c r="F35" s="30" t="s">
        <v>159</v>
      </c>
      <c r="G35" s="15"/>
      <c r="H35" s="25"/>
      <c r="I35" s="23"/>
      <c r="J35" s="25"/>
      <c r="K35" s="23"/>
      <c r="L35" s="1"/>
      <c r="M35" s="3"/>
      <c r="N35" s="61"/>
      <c r="O35" s="3" t="s">
        <v>187</v>
      </c>
      <c r="P35" s="3" t="s">
        <v>159</v>
      </c>
      <c r="Q35" s="32">
        <v>125</v>
      </c>
      <c r="R35" s="38" t="s">
        <v>77</v>
      </c>
      <c r="S35" s="45"/>
      <c r="T35" s="44"/>
      <c r="U35" s="44"/>
      <c r="V35" s="44"/>
      <c r="W35" s="44"/>
    </row>
    <row r="36" spans="1:23" ht="20" customHeight="1">
      <c r="A36" s="17" t="s">
        <v>8</v>
      </c>
      <c r="B36" s="50" t="s">
        <v>20</v>
      </c>
      <c r="C36" s="17" t="s">
        <v>27</v>
      </c>
      <c r="D36" s="43" t="s">
        <v>45</v>
      </c>
      <c r="E36" s="35" t="s">
        <v>137</v>
      </c>
      <c r="F36" s="30"/>
      <c r="G36" s="15" t="s">
        <v>164</v>
      </c>
      <c r="H36" s="25"/>
      <c r="I36" s="23"/>
      <c r="J36" s="25"/>
      <c r="K36" s="23"/>
      <c r="L36" s="1"/>
      <c r="M36" s="3"/>
      <c r="N36" s="61"/>
      <c r="O36" s="3"/>
      <c r="P36" s="3"/>
      <c r="Q36" s="32"/>
      <c r="R36" s="20"/>
      <c r="S36" s="45"/>
      <c r="T36" s="44"/>
      <c r="U36" s="44"/>
      <c r="V36" s="44"/>
      <c r="W36" s="44"/>
    </row>
    <row r="37" spans="1:23" ht="20" customHeight="1">
      <c r="A37" s="17" t="s">
        <v>26</v>
      </c>
      <c r="B37" s="50" t="s">
        <v>21</v>
      </c>
      <c r="C37" s="17" t="s">
        <v>27</v>
      </c>
      <c r="D37" s="20" t="s">
        <v>34</v>
      </c>
      <c r="E37" s="35" t="s">
        <v>128</v>
      </c>
      <c r="F37" s="58"/>
      <c r="G37" s="63"/>
      <c r="H37" s="25" t="s">
        <v>173</v>
      </c>
      <c r="I37" s="23"/>
      <c r="J37" s="25"/>
      <c r="K37" s="23"/>
      <c r="L37" s="1"/>
      <c r="M37" s="1"/>
      <c r="N37" s="17"/>
      <c r="O37" s="56"/>
      <c r="P37" s="3"/>
      <c r="Q37" s="23"/>
      <c r="R37" s="17"/>
      <c r="S37" s="45"/>
      <c r="T37" s="44"/>
      <c r="U37" s="44"/>
      <c r="V37" s="44"/>
      <c r="W37" s="44"/>
    </row>
    <row r="38" spans="1:23" ht="20" customHeight="1">
      <c r="A38" s="17" t="s">
        <v>8</v>
      </c>
      <c r="B38" s="50" t="s">
        <v>15</v>
      </c>
      <c r="C38" s="17" t="s">
        <v>27</v>
      </c>
      <c r="D38" s="20" t="s">
        <v>46</v>
      </c>
      <c r="E38" s="35" t="s">
        <v>138</v>
      </c>
      <c r="F38" s="59" t="s">
        <v>159</v>
      </c>
      <c r="G38" s="63"/>
      <c r="H38" s="25"/>
      <c r="I38" s="23"/>
      <c r="J38" s="25"/>
      <c r="K38" s="23"/>
      <c r="L38" s="1"/>
      <c r="M38" s="1"/>
      <c r="N38" s="17"/>
      <c r="O38" s="3"/>
      <c r="P38" s="3"/>
      <c r="Q38" s="32"/>
      <c r="R38" s="20"/>
    </row>
    <row r="39" spans="1:23" ht="20" customHeight="1">
      <c r="A39" s="17" t="s">
        <v>8</v>
      </c>
      <c r="B39" s="50" t="s">
        <v>20</v>
      </c>
      <c r="C39" s="17" t="s">
        <v>27</v>
      </c>
      <c r="D39" s="20" t="s">
        <v>46</v>
      </c>
      <c r="E39" s="35" t="s">
        <v>138</v>
      </c>
      <c r="F39" s="30"/>
      <c r="G39" s="15" t="s">
        <v>164</v>
      </c>
      <c r="H39" s="30"/>
      <c r="I39" s="22"/>
      <c r="J39" s="30"/>
      <c r="K39" s="22"/>
      <c r="L39" s="16"/>
      <c r="M39" s="16"/>
      <c r="N39" s="97"/>
      <c r="O39" s="65"/>
      <c r="P39" s="15"/>
      <c r="Q39" s="33"/>
      <c r="R39" s="20"/>
    </row>
    <row r="40" spans="1:23" s="42" customFormat="1" ht="20" customHeight="1">
      <c r="A40" s="17" t="s">
        <v>8</v>
      </c>
      <c r="B40" s="50" t="s">
        <v>22</v>
      </c>
      <c r="C40" s="17" t="s">
        <v>27</v>
      </c>
      <c r="D40" s="19" t="s">
        <v>47</v>
      </c>
      <c r="E40" s="35" t="s">
        <v>129</v>
      </c>
      <c r="F40" s="24" t="s">
        <v>160</v>
      </c>
      <c r="G40" s="1" t="s">
        <v>165</v>
      </c>
      <c r="H40" s="30"/>
      <c r="I40" s="22"/>
      <c r="J40" s="30"/>
      <c r="K40" s="22"/>
      <c r="L40" s="16"/>
      <c r="M40" s="16"/>
      <c r="N40" s="97"/>
      <c r="O40" s="15" t="str">
        <f>E40</f>
        <v>475.13</v>
      </c>
      <c r="P40" s="3" t="s">
        <v>186</v>
      </c>
      <c r="Q40" s="32">
        <v>65</v>
      </c>
      <c r="R40" s="39" t="s">
        <v>76</v>
      </c>
    </row>
    <row r="41" spans="1:23" ht="20" customHeight="1">
      <c r="A41" s="17" t="s">
        <v>26</v>
      </c>
      <c r="B41" s="50" t="s">
        <v>23</v>
      </c>
      <c r="C41" s="17" t="s">
        <v>27</v>
      </c>
      <c r="D41" s="21" t="s">
        <v>35</v>
      </c>
      <c r="E41" s="35" t="s">
        <v>130</v>
      </c>
      <c r="F41" s="34"/>
      <c r="G41" s="11"/>
      <c r="H41" s="34"/>
      <c r="I41" s="26" t="s">
        <v>161</v>
      </c>
      <c r="J41" s="34"/>
      <c r="K41" s="26"/>
      <c r="L41" s="11"/>
      <c r="M41" s="11"/>
      <c r="N41" s="18"/>
      <c r="O41" s="11"/>
      <c r="P41" s="11"/>
      <c r="Q41" s="26"/>
      <c r="R41" s="18"/>
    </row>
    <row r="42" spans="1:23" ht="32" customHeight="1">
      <c r="A42" s="17" t="s">
        <v>26</v>
      </c>
      <c r="B42" s="50" t="s">
        <v>24</v>
      </c>
      <c r="C42" s="17" t="s">
        <v>27</v>
      </c>
      <c r="D42" s="21" t="s">
        <v>35</v>
      </c>
      <c r="E42" s="35" t="s">
        <v>130</v>
      </c>
      <c r="F42" s="55"/>
      <c r="G42" s="16"/>
      <c r="H42" s="25"/>
      <c r="I42" s="23" t="s">
        <v>175</v>
      </c>
      <c r="J42" s="25"/>
      <c r="K42" s="23"/>
      <c r="L42" s="1"/>
      <c r="M42" s="1"/>
      <c r="N42" s="17"/>
      <c r="O42" s="1"/>
      <c r="P42" s="1"/>
      <c r="Q42" s="23"/>
      <c r="R42" s="43"/>
    </row>
    <row r="43" spans="1:23" s="110" customFormat="1" ht="32" customHeight="1">
      <c r="A43" s="113" t="s">
        <v>111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5"/>
      <c r="T43" s="111"/>
    </row>
    <row r="44" spans="1:23" ht="32" customHeight="1">
      <c r="A44" s="40" t="s">
        <v>8</v>
      </c>
      <c r="B44" s="50" t="s">
        <v>50</v>
      </c>
      <c r="C44" s="17" t="s">
        <v>27</v>
      </c>
      <c r="D44" s="20" t="s">
        <v>48</v>
      </c>
      <c r="E44" s="35" t="s">
        <v>139</v>
      </c>
      <c r="F44" s="25" t="s">
        <v>161</v>
      </c>
      <c r="G44" s="64" t="s">
        <v>167</v>
      </c>
      <c r="H44" s="25"/>
      <c r="I44" s="23"/>
      <c r="J44" s="25"/>
      <c r="K44" s="23"/>
      <c r="L44" s="1"/>
      <c r="M44" s="1"/>
      <c r="N44" s="25"/>
      <c r="O44" s="24" t="str">
        <f>E44</f>
        <v>523.76</v>
      </c>
      <c r="P44" s="3" t="s">
        <v>185</v>
      </c>
      <c r="Q44" s="32">
        <v>65</v>
      </c>
      <c r="R44" s="71" t="s">
        <v>79</v>
      </c>
    </row>
    <row r="45" spans="1:23" ht="20" customHeight="1">
      <c r="A45" s="40" t="s">
        <v>8</v>
      </c>
      <c r="B45" s="50" t="s">
        <v>50</v>
      </c>
      <c r="C45" s="17" t="s">
        <v>27</v>
      </c>
      <c r="D45" s="20" t="s">
        <v>49</v>
      </c>
      <c r="E45" s="35" t="s">
        <v>140</v>
      </c>
      <c r="F45" s="25" t="s">
        <v>161</v>
      </c>
      <c r="G45" s="64" t="s">
        <v>167</v>
      </c>
      <c r="H45" s="25"/>
      <c r="I45" s="23"/>
      <c r="J45" s="25"/>
      <c r="K45" s="23"/>
      <c r="L45" s="1"/>
      <c r="M45" s="1"/>
      <c r="N45" s="25"/>
      <c r="O45" s="25"/>
      <c r="P45" s="1"/>
      <c r="Q45" s="23"/>
      <c r="R45" s="20"/>
    </row>
    <row r="46" spans="1:23" ht="20" customHeight="1">
      <c r="A46" s="40" t="s">
        <v>8</v>
      </c>
      <c r="B46" s="50" t="s">
        <v>50</v>
      </c>
      <c r="C46" s="17" t="s">
        <v>27</v>
      </c>
      <c r="D46" s="20" t="s">
        <v>52</v>
      </c>
      <c r="E46" s="35" t="s">
        <v>141</v>
      </c>
      <c r="F46" s="25" t="s">
        <v>161</v>
      </c>
      <c r="G46" s="64" t="s">
        <v>167</v>
      </c>
      <c r="H46" s="25"/>
      <c r="I46" s="23"/>
      <c r="J46" s="25"/>
      <c r="K46" s="23"/>
      <c r="L46" s="1"/>
      <c r="M46" s="1"/>
      <c r="N46" s="25"/>
      <c r="O46" s="25"/>
      <c r="P46" s="1"/>
      <c r="Q46" s="23"/>
      <c r="R46" s="20"/>
    </row>
    <row r="47" spans="1:23" ht="20" customHeight="1">
      <c r="A47" s="40" t="s">
        <v>8</v>
      </c>
      <c r="B47" s="50" t="s">
        <v>50</v>
      </c>
      <c r="C47" s="17" t="s">
        <v>27</v>
      </c>
      <c r="D47" s="20" t="s">
        <v>53</v>
      </c>
      <c r="E47" s="35" t="s">
        <v>142</v>
      </c>
      <c r="F47" s="25" t="s">
        <v>161</v>
      </c>
      <c r="G47" s="64" t="s">
        <v>167</v>
      </c>
      <c r="H47" s="25"/>
      <c r="I47" s="23"/>
      <c r="J47" s="25"/>
      <c r="K47" s="23"/>
      <c r="L47" s="1"/>
      <c r="M47" s="1"/>
      <c r="N47" s="25"/>
      <c r="O47" s="25"/>
      <c r="P47" s="9"/>
      <c r="Q47" s="23"/>
      <c r="R47" s="20"/>
    </row>
    <row r="48" spans="1:23" ht="20" customHeight="1">
      <c r="A48" s="40" t="s">
        <v>8</v>
      </c>
      <c r="B48" s="50" t="s">
        <v>50</v>
      </c>
      <c r="C48" s="17" t="s">
        <v>27</v>
      </c>
      <c r="D48" s="20" t="s">
        <v>54</v>
      </c>
      <c r="E48" s="35" t="s">
        <v>143</v>
      </c>
      <c r="F48" s="25" t="s">
        <v>161</v>
      </c>
      <c r="G48" s="64" t="s">
        <v>167</v>
      </c>
      <c r="H48" s="25"/>
      <c r="I48" s="23"/>
      <c r="J48" s="25"/>
      <c r="K48" s="23"/>
      <c r="L48" s="1"/>
      <c r="M48" s="1"/>
      <c r="N48" s="25"/>
      <c r="O48" s="24"/>
      <c r="P48" s="1"/>
      <c r="Q48" s="23"/>
      <c r="R48" s="20"/>
    </row>
    <row r="49" spans="1:18" ht="20" customHeight="1">
      <c r="A49" s="40" t="s">
        <v>8</v>
      </c>
      <c r="B49" s="50" t="s">
        <v>55</v>
      </c>
      <c r="C49" s="17" t="s">
        <v>27</v>
      </c>
      <c r="D49" s="20" t="s">
        <v>56</v>
      </c>
      <c r="E49" s="35" t="s">
        <v>144</v>
      </c>
      <c r="F49" s="25" t="s">
        <v>161</v>
      </c>
      <c r="G49" s="64" t="s">
        <v>167</v>
      </c>
      <c r="H49" s="25"/>
      <c r="I49" s="23"/>
      <c r="J49" s="25"/>
      <c r="K49" s="23"/>
      <c r="L49" s="1"/>
      <c r="M49" s="1"/>
      <c r="N49" s="25"/>
      <c r="O49" s="25"/>
      <c r="P49" s="1"/>
      <c r="Q49" s="23"/>
      <c r="R49" s="20"/>
    </row>
    <row r="50" spans="1:18" ht="20" customHeight="1">
      <c r="A50" s="40" t="s">
        <v>8</v>
      </c>
      <c r="B50" s="50" t="s">
        <v>50</v>
      </c>
      <c r="C50" s="17" t="s">
        <v>27</v>
      </c>
      <c r="D50" s="20" t="s">
        <v>57</v>
      </c>
      <c r="E50" s="35" t="s">
        <v>145</v>
      </c>
      <c r="F50" s="25" t="s">
        <v>161</v>
      </c>
      <c r="G50" s="64" t="s">
        <v>167</v>
      </c>
      <c r="H50" s="25"/>
      <c r="I50" s="23"/>
      <c r="J50" s="25"/>
      <c r="K50" s="23"/>
      <c r="L50" s="1"/>
      <c r="M50" s="1"/>
      <c r="N50" s="25"/>
      <c r="O50" s="25"/>
      <c r="P50" s="1"/>
      <c r="Q50" s="32"/>
      <c r="R50" s="38"/>
    </row>
    <row r="51" spans="1:18" ht="20" customHeight="1">
      <c r="A51" s="40" t="s">
        <v>8</v>
      </c>
      <c r="B51" s="50" t="s">
        <v>51</v>
      </c>
      <c r="C51" s="17" t="s">
        <v>27</v>
      </c>
      <c r="D51" s="20" t="s">
        <v>58</v>
      </c>
      <c r="E51" s="35" t="s">
        <v>146</v>
      </c>
      <c r="F51" s="25" t="s">
        <v>161</v>
      </c>
      <c r="G51" s="64" t="s">
        <v>167</v>
      </c>
      <c r="H51" s="25"/>
      <c r="I51" s="23"/>
      <c r="J51" s="25"/>
      <c r="K51" s="23"/>
      <c r="L51" s="1"/>
      <c r="M51" s="1"/>
      <c r="N51" s="25"/>
      <c r="O51" s="25"/>
      <c r="P51" s="1"/>
      <c r="Q51" s="23"/>
      <c r="R51" s="20"/>
    </row>
    <row r="52" spans="1:18" ht="20" customHeight="1">
      <c r="A52" s="40" t="s">
        <v>8</v>
      </c>
      <c r="B52" s="50" t="s">
        <v>55</v>
      </c>
      <c r="C52" s="17" t="s">
        <v>27</v>
      </c>
      <c r="D52" s="20" t="s">
        <v>59</v>
      </c>
      <c r="E52" s="35" t="s">
        <v>147</v>
      </c>
      <c r="F52" s="25" t="s">
        <v>161</v>
      </c>
      <c r="G52" s="64" t="s">
        <v>167</v>
      </c>
      <c r="H52" s="25"/>
      <c r="I52" s="23"/>
      <c r="J52" s="25"/>
      <c r="K52" s="23"/>
      <c r="L52" s="1"/>
      <c r="M52" s="1"/>
      <c r="N52" s="25"/>
      <c r="O52" s="25"/>
      <c r="P52" s="1"/>
      <c r="Q52" s="23"/>
      <c r="R52" s="20"/>
    </row>
    <row r="53" spans="1:18" ht="20" customHeight="1">
      <c r="A53" s="40" t="s">
        <v>8</v>
      </c>
      <c r="B53" s="50" t="s">
        <v>50</v>
      </c>
      <c r="C53" s="17" t="s">
        <v>27</v>
      </c>
      <c r="D53" s="20" t="s">
        <v>60</v>
      </c>
      <c r="E53" s="35" t="s">
        <v>148</v>
      </c>
      <c r="F53" s="25" t="s">
        <v>161</v>
      </c>
      <c r="G53" s="64" t="s">
        <v>167</v>
      </c>
      <c r="H53" s="25"/>
      <c r="I53" s="23"/>
      <c r="J53" s="25"/>
      <c r="K53" s="23"/>
      <c r="L53" s="1"/>
      <c r="M53" s="1"/>
      <c r="N53" s="25"/>
      <c r="O53" s="25"/>
      <c r="P53" s="1"/>
      <c r="Q53" s="23"/>
      <c r="R53" s="20"/>
    </row>
    <row r="54" spans="1:18" ht="20" customHeight="1">
      <c r="A54" s="40" t="s">
        <v>8</v>
      </c>
      <c r="B54" s="50" t="s">
        <v>50</v>
      </c>
      <c r="C54" s="17" t="s">
        <v>27</v>
      </c>
      <c r="D54" s="20" t="s">
        <v>61</v>
      </c>
      <c r="E54" s="35" t="s">
        <v>149</v>
      </c>
      <c r="F54" s="25" t="s">
        <v>161</v>
      </c>
      <c r="G54" s="64" t="s">
        <v>167</v>
      </c>
      <c r="H54" s="25"/>
      <c r="I54" s="23"/>
      <c r="J54" s="25"/>
      <c r="K54" s="23"/>
      <c r="L54" s="1"/>
      <c r="M54" s="1"/>
      <c r="N54" s="25"/>
      <c r="O54" s="25"/>
      <c r="P54" s="1"/>
      <c r="Q54" s="23"/>
      <c r="R54" s="20"/>
    </row>
    <row r="55" spans="1:18" ht="20" customHeight="1">
      <c r="A55" s="40" t="s">
        <v>8</v>
      </c>
      <c r="B55" s="50" t="s">
        <v>55</v>
      </c>
      <c r="C55" s="17" t="s">
        <v>27</v>
      </c>
      <c r="D55" s="20" t="s">
        <v>62</v>
      </c>
      <c r="E55" s="35" t="s">
        <v>150</v>
      </c>
      <c r="F55" s="25" t="s">
        <v>161</v>
      </c>
      <c r="G55" s="64" t="s">
        <v>167</v>
      </c>
      <c r="H55" s="25"/>
      <c r="I55" s="23"/>
      <c r="J55" s="25"/>
      <c r="K55" s="23"/>
      <c r="L55" s="1"/>
      <c r="M55" s="1"/>
      <c r="N55" s="17"/>
      <c r="R55" s="20"/>
    </row>
    <row r="56" spans="1:18" ht="20" customHeight="1">
      <c r="A56" s="40" t="s">
        <v>8</v>
      </c>
      <c r="B56" s="50" t="s">
        <v>55</v>
      </c>
      <c r="C56" s="17" t="s">
        <v>27</v>
      </c>
      <c r="D56" s="20" t="s">
        <v>63</v>
      </c>
      <c r="E56" s="35" t="s">
        <v>151</v>
      </c>
      <c r="F56" s="25" t="s">
        <v>161</v>
      </c>
      <c r="G56" s="64" t="s">
        <v>167</v>
      </c>
      <c r="H56" s="25"/>
      <c r="I56" s="23"/>
      <c r="J56" s="25"/>
      <c r="K56" s="23"/>
      <c r="L56" s="1"/>
      <c r="M56" s="1"/>
      <c r="N56" s="25"/>
      <c r="O56" s="25"/>
      <c r="P56" s="3"/>
      <c r="Q56" s="32"/>
      <c r="R56" s="39"/>
    </row>
    <row r="57" spans="1:18" ht="20" customHeight="1">
      <c r="A57" s="40" t="s">
        <v>8</v>
      </c>
      <c r="B57" s="50" t="s">
        <v>51</v>
      </c>
      <c r="C57" s="17" t="s">
        <v>27</v>
      </c>
      <c r="D57" s="20" t="s">
        <v>64</v>
      </c>
      <c r="E57" s="35" t="s">
        <v>152</v>
      </c>
      <c r="F57" s="25" t="s">
        <v>161</v>
      </c>
      <c r="G57" s="64" t="s">
        <v>167</v>
      </c>
      <c r="H57" s="25"/>
      <c r="I57" s="23"/>
      <c r="J57" s="25"/>
      <c r="K57" s="23"/>
      <c r="L57" s="1"/>
      <c r="M57" s="1"/>
      <c r="N57" s="25"/>
      <c r="O57" s="25"/>
      <c r="P57" s="1"/>
      <c r="Q57" s="23"/>
      <c r="R57" s="20"/>
    </row>
    <row r="58" spans="1:18" ht="20" customHeight="1">
      <c r="A58" s="40" t="s">
        <v>8</v>
      </c>
      <c r="B58" s="50" t="s">
        <v>50</v>
      </c>
      <c r="C58" s="17" t="s">
        <v>27</v>
      </c>
      <c r="D58" s="20" t="s">
        <v>65</v>
      </c>
      <c r="E58" s="35" t="s">
        <v>153</v>
      </c>
      <c r="F58" s="25" t="s">
        <v>161</v>
      </c>
      <c r="G58" s="64" t="s">
        <v>167</v>
      </c>
      <c r="H58" s="25"/>
      <c r="I58" s="23"/>
      <c r="J58" s="25"/>
      <c r="K58" s="23"/>
      <c r="L58" s="1"/>
      <c r="M58" s="1"/>
      <c r="N58" s="25"/>
      <c r="O58" s="25"/>
      <c r="P58" s="1"/>
      <c r="Q58" s="23"/>
      <c r="R58" s="20"/>
    </row>
    <row r="59" spans="1:18" ht="20" customHeight="1">
      <c r="A59" s="40" t="s">
        <v>8</v>
      </c>
      <c r="B59" s="50" t="s">
        <v>55</v>
      </c>
      <c r="C59" s="17" t="s">
        <v>27</v>
      </c>
      <c r="D59" s="20" t="s">
        <v>66</v>
      </c>
      <c r="E59" s="35" t="s">
        <v>154</v>
      </c>
      <c r="F59" s="25" t="s">
        <v>161</v>
      </c>
      <c r="G59" s="64" t="s">
        <v>167</v>
      </c>
      <c r="H59" s="25"/>
      <c r="I59" s="23"/>
      <c r="J59" s="25"/>
      <c r="K59" s="23"/>
      <c r="L59" s="1"/>
      <c r="M59" s="1"/>
      <c r="N59" s="25"/>
      <c r="O59" s="25"/>
      <c r="P59" s="1"/>
      <c r="Q59" s="23"/>
      <c r="R59" s="20"/>
    </row>
    <row r="60" spans="1:18" ht="20" customHeight="1">
      <c r="A60" s="40" t="s">
        <v>8</v>
      </c>
      <c r="B60" s="50" t="s">
        <v>51</v>
      </c>
      <c r="C60" s="17" t="s">
        <v>27</v>
      </c>
      <c r="D60" s="20" t="s">
        <v>67</v>
      </c>
      <c r="E60" s="35" t="s">
        <v>155</v>
      </c>
      <c r="F60" s="25" t="s">
        <v>161</v>
      </c>
      <c r="G60" s="64" t="s">
        <v>167</v>
      </c>
      <c r="H60" s="25"/>
      <c r="I60" s="23"/>
      <c r="J60" s="25"/>
      <c r="K60" s="23"/>
      <c r="L60" s="1"/>
      <c r="M60" s="1"/>
      <c r="N60" s="25"/>
      <c r="O60" s="25"/>
      <c r="P60" s="1"/>
      <c r="Q60" s="23"/>
      <c r="R60" s="20"/>
    </row>
    <row r="61" spans="1:18" ht="20" customHeight="1">
      <c r="A61" s="40" t="s">
        <v>8</v>
      </c>
      <c r="B61" s="50" t="s">
        <v>55</v>
      </c>
      <c r="C61" s="17" t="s">
        <v>27</v>
      </c>
      <c r="D61" s="20" t="s">
        <v>68</v>
      </c>
      <c r="E61" s="35" t="s">
        <v>156</v>
      </c>
      <c r="F61" s="25" t="s">
        <v>161</v>
      </c>
      <c r="G61" s="64" t="s">
        <v>167</v>
      </c>
      <c r="H61" s="25"/>
      <c r="I61" s="23"/>
      <c r="J61" s="25"/>
      <c r="K61" s="23"/>
      <c r="L61" s="1"/>
      <c r="M61" s="1"/>
      <c r="N61" s="25"/>
      <c r="O61" s="25"/>
      <c r="P61" s="1"/>
      <c r="Q61" s="23"/>
      <c r="R61" s="20"/>
    </row>
    <row r="62" spans="1:18" ht="20" customHeight="1">
      <c r="A62" s="40" t="s">
        <v>8</v>
      </c>
      <c r="B62" s="50" t="s">
        <v>51</v>
      </c>
      <c r="C62" s="17" t="s">
        <v>27</v>
      </c>
      <c r="D62" s="20" t="s">
        <v>69</v>
      </c>
      <c r="E62" s="35" t="s">
        <v>131</v>
      </c>
      <c r="F62" s="25" t="s">
        <v>161</v>
      </c>
      <c r="G62" s="64" t="s">
        <v>167</v>
      </c>
      <c r="H62" s="25"/>
      <c r="I62" s="23"/>
      <c r="J62" s="25"/>
      <c r="K62" s="23"/>
      <c r="L62" s="1"/>
      <c r="M62" s="1"/>
      <c r="N62" s="25"/>
      <c r="O62" s="25"/>
      <c r="P62" s="1"/>
      <c r="Q62" s="23"/>
      <c r="R62" s="20"/>
    </row>
    <row r="63" spans="1:18" ht="20" customHeight="1">
      <c r="A63" s="52" t="s">
        <v>8</v>
      </c>
      <c r="B63" s="98" t="s">
        <v>25</v>
      </c>
      <c r="C63" s="68" t="s">
        <v>27</v>
      </c>
      <c r="D63" s="70" t="s">
        <v>69</v>
      </c>
      <c r="E63" s="57" t="s">
        <v>131</v>
      </c>
      <c r="F63" s="102" t="s">
        <v>162</v>
      </c>
      <c r="G63" s="103" t="s">
        <v>168</v>
      </c>
      <c r="H63" s="28"/>
      <c r="I63" s="67"/>
      <c r="J63" s="28"/>
      <c r="K63" s="67"/>
      <c r="L63" s="29"/>
      <c r="M63" s="29"/>
      <c r="N63" s="28"/>
      <c r="O63" s="28" t="str">
        <f>E63</f>
        <v>795.91</v>
      </c>
      <c r="P63" s="29" t="s">
        <v>184</v>
      </c>
      <c r="Q63" s="60">
        <v>222</v>
      </c>
      <c r="R63" s="69" t="s">
        <v>78</v>
      </c>
    </row>
    <row r="64" spans="1:18" ht="20" customHeight="1">
      <c r="A64" s="2"/>
    </row>
    <row r="65" spans="1:1" ht="20" customHeight="1">
      <c r="A65" s="41"/>
    </row>
    <row r="66" spans="1:1" ht="16" customHeight="1">
      <c r="A66" s="6"/>
    </row>
    <row r="67" spans="1:1" ht="16" customHeight="1"/>
    <row r="68" spans="1:1" ht="16" customHeight="1"/>
    <row r="69" spans="1:1" ht="16" customHeight="1"/>
    <row r="70" spans="1:1" ht="16" customHeight="1"/>
    <row r="71" spans="1:1" ht="16" customHeight="1"/>
  </sheetData>
  <mergeCells count="1">
    <mergeCell ref="A43:R43"/>
  </mergeCells>
  <phoneticPr fontId="1" type="noConversion"/>
  <pageMargins left="0.75000000000000011" right="0.35629921259842523" top="1" bottom="1" header="0.5" footer="0.5"/>
  <pageSetup paperSize="3" scale="88" fitToHeight="2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Backman</dc:creator>
  <cp:lastModifiedBy>Lorri Peters</cp:lastModifiedBy>
  <cp:lastPrinted>2019-07-24T16:04:48Z</cp:lastPrinted>
  <dcterms:created xsi:type="dcterms:W3CDTF">2016-08-20T13:16:50Z</dcterms:created>
  <dcterms:modified xsi:type="dcterms:W3CDTF">2019-07-30T19:02:51Z</dcterms:modified>
</cp:coreProperties>
</file>