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0_IODP-II_Phase 1\Exp 383\ER\Tables\G-Geochemistry\"/>
    </mc:Choice>
  </mc:AlternateContent>
  <bookViews>
    <workbookView xWindow="0" yWindow="0" windowWidth="19650" windowHeight="14700"/>
  </bookViews>
  <sheets>
    <sheet name="Raw IW for table" sheetId="1" r:id="rId1"/>
  </sheets>
  <calcPr calcId="162913" concurrentCalc="0"/>
</workbook>
</file>

<file path=xl/calcChain.xml><?xml version="1.0" encoding="utf-8"?>
<calcChain xmlns="http://schemas.openxmlformats.org/spreadsheetml/2006/main">
  <c r="BJ7" i="1" l="1"/>
  <c r="BJ8" i="1"/>
  <c r="BJ9" i="1"/>
  <c r="BJ10" i="1"/>
  <c r="BJ11" i="1"/>
  <c r="BJ12" i="1"/>
  <c r="BJ13" i="1"/>
  <c r="BJ14" i="1"/>
  <c r="BJ15" i="1"/>
  <c r="BJ18" i="1"/>
  <c r="BJ21" i="1"/>
  <c r="BJ22" i="1"/>
  <c r="BJ23" i="1"/>
  <c r="BJ24" i="1"/>
  <c r="BJ25" i="1"/>
  <c r="BJ28" i="1"/>
  <c r="BJ29" i="1"/>
  <c r="BJ32" i="1"/>
  <c r="BJ33" i="1"/>
  <c r="BJ34" i="1"/>
  <c r="BJ35" i="1"/>
  <c r="BJ36" i="1"/>
  <c r="BJ39" i="1"/>
  <c r="BJ40" i="1"/>
  <c r="BJ41" i="1"/>
  <c r="BJ42" i="1"/>
  <c r="BJ43" i="1"/>
  <c r="BJ46" i="1"/>
  <c r="BJ47" i="1"/>
  <c r="BJ48" i="1"/>
  <c r="BJ49" i="1"/>
  <c r="BJ53" i="1"/>
  <c r="BJ54" i="1"/>
  <c r="BJ56" i="1"/>
  <c r="BJ57" i="1"/>
  <c r="BJ58" i="1"/>
  <c r="BJ59" i="1"/>
  <c r="BJ62" i="1"/>
  <c r="BJ63" i="1"/>
  <c r="BJ64" i="1"/>
  <c r="BJ65" i="1"/>
  <c r="BJ67" i="1"/>
  <c r="BJ68" i="1"/>
  <c r="BJ69" i="1"/>
  <c r="BJ70" i="1"/>
  <c r="BJ71" i="1"/>
  <c r="BJ72" i="1"/>
  <c r="BJ75" i="1"/>
  <c r="BJ76" i="1"/>
  <c r="BJ77" i="1"/>
  <c r="BJ78" i="1"/>
  <c r="BJ79" i="1"/>
  <c r="BJ80" i="1"/>
  <c r="BJ81" i="1"/>
  <c r="BJ83" i="1"/>
  <c r="BJ84" i="1"/>
  <c r="BJ85" i="1"/>
  <c r="BJ88" i="1"/>
  <c r="BJ89" i="1"/>
  <c r="BJ90" i="1"/>
  <c r="BJ91" i="1"/>
  <c r="BJ92" i="1"/>
  <c r="BJ93" i="1"/>
  <c r="BJ94" i="1"/>
  <c r="BJ6" i="1"/>
  <c r="BF7" i="1"/>
  <c r="BF8" i="1"/>
  <c r="BF9" i="1"/>
  <c r="BF10" i="1"/>
  <c r="BF11" i="1"/>
  <c r="BF12" i="1"/>
  <c r="BF13" i="1"/>
  <c r="BF14" i="1"/>
  <c r="BF15" i="1"/>
  <c r="BF18" i="1"/>
  <c r="BF21" i="1"/>
  <c r="BF22" i="1"/>
  <c r="BF23" i="1"/>
  <c r="BF24" i="1"/>
  <c r="BF25" i="1"/>
  <c r="BF28" i="1"/>
  <c r="BF29" i="1"/>
  <c r="BF32" i="1"/>
  <c r="BF33" i="1"/>
  <c r="BF34" i="1"/>
  <c r="BF35" i="1"/>
  <c r="BF36" i="1"/>
  <c r="BF39" i="1"/>
  <c r="BF40" i="1"/>
  <c r="BF41" i="1"/>
  <c r="BF42" i="1"/>
  <c r="BF43" i="1"/>
  <c r="BF46" i="1"/>
  <c r="BF47" i="1"/>
  <c r="BF48" i="1"/>
  <c r="BF49" i="1"/>
  <c r="BF53" i="1"/>
  <c r="BF54" i="1"/>
  <c r="BF56" i="1"/>
  <c r="BF57" i="1"/>
  <c r="BF58" i="1"/>
  <c r="BF59" i="1"/>
  <c r="BF62" i="1"/>
  <c r="BF63" i="1"/>
  <c r="BF64" i="1"/>
  <c r="BF65" i="1"/>
  <c r="BF67" i="1"/>
  <c r="BF68" i="1"/>
  <c r="BF69" i="1"/>
  <c r="BF70" i="1"/>
  <c r="BF71" i="1"/>
  <c r="BF72" i="1"/>
  <c r="BF75" i="1"/>
  <c r="BF76" i="1"/>
  <c r="BF77" i="1"/>
  <c r="BF78" i="1"/>
  <c r="BF79" i="1"/>
  <c r="BF80" i="1"/>
  <c r="BF81" i="1"/>
  <c r="BF83" i="1"/>
  <c r="BF84" i="1"/>
  <c r="BF85" i="1"/>
  <c r="BF88" i="1"/>
  <c r="BF89" i="1"/>
  <c r="BF90" i="1"/>
  <c r="BF91" i="1"/>
  <c r="BF92" i="1"/>
  <c r="BF93" i="1"/>
  <c r="BF94" i="1"/>
  <c r="BF6" i="1"/>
  <c r="BC7" i="1"/>
  <c r="BC8" i="1"/>
  <c r="BC9" i="1"/>
  <c r="BC10" i="1"/>
  <c r="BC11" i="1"/>
  <c r="BC12" i="1"/>
  <c r="BC13" i="1"/>
  <c r="BC14" i="1"/>
  <c r="BC15" i="1"/>
  <c r="BC18" i="1"/>
  <c r="BC21" i="1"/>
  <c r="BC22" i="1"/>
  <c r="BC23" i="1"/>
  <c r="BC24" i="1"/>
  <c r="BC25" i="1"/>
  <c r="BC28" i="1"/>
  <c r="BC29" i="1"/>
  <c r="BC32" i="1"/>
  <c r="BC33" i="1"/>
  <c r="BC34" i="1"/>
  <c r="BC35" i="1"/>
  <c r="BC36" i="1"/>
  <c r="BC39" i="1"/>
  <c r="BC40" i="1"/>
  <c r="BC41" i="1"/>
  <c r="BC42" i="1"/>
  <c r="BC43" i="1"/>
  <c r="BC46" i="1"/>
  <c r="BC47" i="1"/>
  <c r="BC48" i="1"/>
  <c r="BC49" i="1"/>
  <c r="BC53" i="1"/>
  <c r="BC54" i="1"/>
  <c r="BC56" i="1"/>
  <c r="BC57" i="1"/>
  <c r="BC58" i="1"/>
  <c r="BC59" i="1"/>
  <c r="BC62" i="1"/>
  <c r="BC63" i="1"/>
  <c r="BC64" i="1"/>
  <c r="BC65" i="1"/>
  <c r="BC67" i="1"/>
  <c r="BC68" i="1"/>
  <c r="BC69" i="1"/>
  <c r="BC70" i="1"/>
  <c r="BC71" i="1"/>
  <c r="BC72" i="1"/>
  <c r="BC75" i="1"/>
  <c r="BC76" i="1"/>
  <c r="BC77" i="1"/>
  <c r="BC78" i="1"/>
  <c r="BC79" i="1"/>
  <c r="BC80" i="1"/>
  <c r="BC81" i="1"/>
  <c r="BC83" i="1"/>
  <c r="BC84" i="1"/>
  <c r="BC85" i="1"/>
  <c r="BC88" i="1"/>
  <c r="BC89" i="1"/>
  <c r="BC90" i="1"/>
  <c r="BC91" i="1"/>
  <c r="BC92" i="1"/>
  <c r="BC93" i="1"/>
  <c r="BC94" i="1"/>
  <c r="BC6" i="1"/>
  <c r="AY7" i="1"/>
  <c r="AY8" i="1"/>
  <c r="AY9" i="1"/>
  <c r="AY10" i="1"/>
  <c r="AY11" i="1"/>
  <c r="AY12" i="1"/>
  <c r="AY13" i="1"/>
  <c r="AY14" i="1"/>
  <c r="AY15" i="1"/>
  <c r="AY18" i="1"/>
  <c r="AY21" i="1"/>
  <c r="AY22" i="1"/>
  <c r="AY23" i="1"/>
  <c r="AY24" i="1"/>
  <c r="AY25" i="1"/>
  <c r="AY28" i="1"/>
  <c r="AY29" i="1"/>
  <c r="AY32" i="1"/>
  <c r="AY33" i="1"/>
  <c r="AY34" i="1"/>
  <c r="AY35" i="1"/>
  <c r="AY36" i="1"/>
  <c r="AY39" i="1"/>
  <c r="AY40" i="1"/>
  <c r="AY41" i="1"/>
  <c r="AY42" i="1"/>
  <c r="AY43" i="1"/>
  <c r="AY46" i="1"/>
  <c r="AY47" i="1"/>
  <c r="AY48" i="1"/>
  <c r="AY49" i="1"/>
  <c r="AY53" i="1"/>
  <c r="AY54" i="1"/>
  <c r="AY56" i="1"/>
  <c r="AY57" i="1"/>
  <c r="AY58" i="1"/>
  <c r="AY59" i="1"/>
  <c r="AY62" i="1"/>
  <c r="AY63" i="1"/>
  <c r="AY64" i="1"/>
  <c r="AY65" i="1"/>
  <c r="AY67" i="1"/>
  <c r="AY68" i="1"/>
  <c r="AY69" i="1"/>
  <c r="AY70" i="1"/>
  <c r="AY71" i="1"/>
  <c r="AY72" i="1"/>
  <c r="AY75" i="1"/>
  <c r="AY76" i="1"/>
  <c r="AY77" i="1"/>
  <c r="AY78" i="1"/>
  <c r="AY79" i="1"/>
  <c r="AY80" i="1"/>
  <c r="AY81" i="1"/>
  <c r="AY83" i="1"/>
  <c r="AY84" i="1"/>
  <c r="AY85" i="1"/>
  <c r="AY88" i="1"/>
  <c r="AY89" i="1"/>
  <c r="AY90" i="1"/>
  <c r="AY91" i="1"/>
  <c r="AY92" i="1"/>
  <c r="AY93" i="1"/>
  <c r="AY94" i="1"/>
  <c r="AY6" i="1"/>
  <c r="AU7" i="1"/>
  <c r="AU8" i="1"/>
  <c r="AU9" i="1"/>
  <c r="AU10" i="1"/>
  <c r="AU11" i="1"/>
  <c r="AU12" i="1"/>
  <c r="AU13" i="1"/>
  <c r="AU14" i="1"/>
  <c r="AU15" i="1"/>
  <c r="AU18" i="1"/>
  <c r="AU21" i="1"/>
  <c r="AU22" i="1"/>
  <c r="AU23" i="1"/>
  <c r="AU24" i="1"/>
  <c r="AU25" i="1"/>
  <c r="AU28" i="1"/>
  <c r="AU29" i="1"/>
  <c r="AU32" i="1"/>
  <c r="AU33" i="1"/>
  <c r="AU34" i="1"/>
  <c r="AU35" i="1"/>
  <c r="AU36" i="1"/>
  <c r="AU39" i="1"/>
  <c r="AU40" i="1"/>
  <c r="AU41" i="1"/>
  <c r="AU42" i="1"/>
  <c r="AU43" i="1"/>
  <c r="AU46" i="1"/>
  <c r="AU47" i="1"/>
  <c r="AU48" i="1"/>
  <c r="AU49" i="1"/>
  <c r="AU53" i="1"/>
  <c r="AU54" i="1"/>
  <c r="AU56" i="1"/>
  <c r="AU57" i="1"/>
  <c r="AU58" i="1"/>
  <c r="AU59" i="1"/>
  <c r="AU62" i="1"/>
  <c r="AU63" i="1"/>
  <c r="AU64" i="1"/>
  <c r="AU65" i="1"/>
  <c r="AU67" i="1"/>
  <c r="AU68" i="1"/>
  <c r="AU69" i="1"/>
  <c r="AU70" i="1"/>
  <c r="AU71" i="1"/>
  <c r="AU72" i="1"/>
  <c r="AU75" i="1"/>
  <c r="AU76" i="1"/>
  <c r="AU77" i="1"/>
  <c r="AU78" i="1"/>
  <c r="AU79" i="1"/>
  <c r="AU80" i="1"/>
  <c r="AU81" i="1"/>
  <c r="AU83" i="1"/>
  <c r="AU84" i="1"/>
  <c r="AU85" i="1"/>
  <c r="AU88" i="1"/>
  <c r="AU89" i="1"/>
  <c r="AU90" i="1"/>
  <c r="AU91" i="1"/>
  <c r="AU92" i="1"/>
  <c r="AU93" i="1"/>
  <c r="AU94" i="1"/>
  <c r="AU6" i="1"/>
  <c r="AR7" i="1"/>
  <c r="AR8" i="1"/>
  <c r="AR9" i="1"/>
  <c r="AR10" i="1"/>
  <c r="AR11" i="1"/>
  <c r="AR12" i="1"/>
  <c r="AR13" i="1"/>
  <c r="AR14" i="1"/>
  <c r="AR15" i="1"/>
  <c r="AR18" i="1"/>
  <c r="AR21" i="1"/>
  <c r="AR22" i="1"/>
  <c r="AR23" i="1"/>
  <c r="AR24" i="1"/>
  <c r="AR25" i="1"/>
  <c r="AR28" i="1"/>
  <c r="AR29" i="1"/>
  <c r="AR32" i="1"/>
  <c r="AR33" i="1"/>
  <c r="AR34" i="1"/>
  <c r="AR35" i="1"/>
  <c r="AR36" i="1"/>
  <c r="AR39" i="1"/>
  <c r="AR40" i="1"/>
  <c r="AR41" i="1"/>
  <c r="AR42" i="1"/>
  <c r="AR43" i="1"/>
  <c r="AR46" i="1"/>
  <c r="AR47" i="1"/>
  <c r="AR48" i="1"/>
  <c r="AR49" i="1"/>
  <c r="AR53" i="1"/>
  <c r="AR54" i="1"/>
  <c r="AR56" i="1"/>
  <c r="AR57" i="1"/>
  <c r="AR58" i="1"/>
  <c r="AR59" i="1"/>
  <c r="AR62" i="1"/>
  <c r="AR63" i="1"/>
  <c r="AR64" i="1"/>
  <c r="AR65" i="1"/>
  <c r="AR67" i="1"/>
  <c r="AR68" i="1"/>
  <c r="AR69" i="1"/>
  <c r="AR70" i="1"/>
  <c r="AR71" i="1"/>
  <c r="AR72" i="1"/>
  <c r="AR75" i="1"/>
  <c r="AR76" i="1"/>
  <c r="AR77" i="1"/>
  <c r="AR78" i="1"/>
  <c r="AR79" i="1"/>
  <c r="AR80" i="1"/>
  <c r="AR81" i="1"/>
  <c r="AR83" i="1"/>
  <c r="AR84" i="1"/>
  <c r="AR85" i="1"/>
  <c r="AR88" i="1"/>
  <c r="AR89" i="1"/>
  <c r="AR90" i="1"/>
  <c r="AR91" i="1"/>
  <c r="AR92" i="1"/>
  <c r="AR93" i="1"/>
  <c r="AR94" i="1"/>
  <c r="AR6" i="1"/>
  <c r="AM7" i="1"/>
  <c r="AM8" i="1"/>
  <c r="AM9" i="1"/>
  <c r="AM10" i="1"/>
  <c r="AM11" i="1"/>
  <c r="AM12" i="1"/>
  <c r="AM13" i="1"/>
  <c r="AM14" i="1"/>
  <c r="AM15" i="1"/>
  <c r="AM18" i="1"/>
  <c r="AM21" i="1"/>
  <c r="AM22" i="1"/>
  <c r="AM23" i="1"/>
  <c r="AM24" i="1"/>
  <c r="AM25" i="1"/>
  <c r="AM28" i="1"/>
  <c r="AM29" i="1"/>
  <c r="AM32" i="1"/>
  <c r="AM33" i="1"/>
  <c r="AM34" i="1"/>
  <c r="AM35" i="1"/>
  <c r="AM36" i="1"/>
  <c r="AM39" i="1"/>
  <c r="AM40" i="1"/>
  <c r="AM41" i="1"/>
  <c r="AM42" i="1"/>
  <c r="AM43" i="1"/>
  <c r="AM46" i="1"/>
  <c r="AM47" i="1"/>
  <c r="AM48" i="1"/>
  <c r="AM49" i="1"/>
  <c r="AM53" i="1"/>
  <c r="AM54" i="1"/>
  <c r="AM56" i="1"/>
  <c r="AM57" i="1"/>
  <c r="AM58" i="1"/>
  <c r="AM59" i="1"/>
  <c r="AM62" i="1"/>
  <c r="AM63" i="1"/>
  <c r="AM64" i="1"/>
  <c r="AM65" i="1"/>
  <c r="AM67" i="1"/>
  <c r="AM68" i="1"/>
  <c r="AM69" i="1"/>
  <c r="AM70" i="1"/>
  <c r="AM79" i="1"/>
  <c r="AM84" i="1"/>
  <c r="AM85" i="1"/>
  <c r="AM88" i="1"/>
  <c r="AM89" i="1"/>
  <c r="AM90" i="1"/>
  <c r="AM94" i="1"/>
  <c r="AI7" i="1"/>
  <c r="AI8" i="1"/>
  <c r="AI9" i="1"/>
  <c r="AI10" i="1"/>
  <c r="AI11" i="1"/>
  <c r="AI12" i="1"/>
  <c r="AI13" i="1"/>
  <c r="AI14" i="1"/>
  <c r="AI15" i="1"/>
  <c r="AI18" i="1"/>
  <c r="AI21" i="1"/>
  <c r="AI22" i="1"/>
  <c r="AI23" i="1"/>
  <c r="AI24" i="1"/>
  <c r="AI25" i="1"/>
  <c r="AI28" i="1"/>
  <c r="AI29" i="1"/>
  <c r="AI32" i="1"/>
  <c r="AI33" i="1"/>
  <c r="AI34" i="1"/>
  <c r="AI35" i="1"/>
  <c r="AI36" i="1"/>
  <c r="AI39" i="1"/>
  <c r="AI40" i="1"/>
  <c r="AI41" i="1"/>
  <c r="AI42" i="1"/>
  <c r="AI43" i="1"/>
  <c r="AI46" i="1"/>
  <c r="AI47" i="1"/>
  <c r="AI48" i="1"/>
  <c r="AI49" i="1"/>
  <c r="AI53" i="1"/>
  <c r="AI54" i="1"/>
  <c r="AI56" i="1"/>
  <c r="AI57" i="1"/>
  <c r="AI58" i="1"/>
  <c r="AI59" i="1"/>
  <c r="AI62" i="1"/>
  <c r="AI63" i="1"/>
  <c r="AI64" i="1"/>
  <c r="AI65" i="1"/>
  <c r="AI67" i="1"/>
  <c r="AI68" i="1"/>
  <c r="AI69" i="1"/>
  <c r="AI70" i="1"/>
  <c r="AI71" i="1"/>
  <c r="AI72" i="1"/>
  <c r="AI75" i="1"/>
  <c r="AI76" i="1"/>
  <c r="AI77" i="1"/>
  <c r="AI78" i="1"/>
  <c r="AI79" i="1"/>
  <c r="AI80" i="1"/>
  <c r="AI81" i="1"/>
  <c r="AI83" i="1"/>
  <c r="AI84" i="1"/>
  <c r="AI85" i="1"/>
  <c r="AI88" i="1"/>
  <c r="AI89" i="1"/>
  <c r="AI90" i="1"/>
  <c r="AI91" i="1"/>
  <c r="AI92" i="1"/>
  <c r="AI93" i="1"/>
  <c r="AI94" i="1"/>
  <c r="AI6" i="1"/>
  <c r="AE7" i="1"/>
  <c r="AE8" i="1"/>
  <c r="AE9" i="1"/>
  <c r="AE10" i="1"/>
  <c r="AE11" i="1"/>
  <c r="AE12" i="1"/>
  <c r="AE13" i="1"/>
  <c r="AE14" i="1"/>
  <c r="AE15" i="1"/>
  <c r="AE18" i="1"/>
  <c r="AE21" i="1"/>
  <c r="AE22" i="1"/>
  <c r="AE23" i="1"/>
  <c r="AE24" i="1"/>
  <c r="AE25" i="1"/>
  <c r="AE28" i="1"/>
  <c r="AE29" i="1"/>
  <c r="AE32" i="1"/>
  <c r="AE33" i="1"/>
  <c r="AE34" i="1"/>
  <c r="AE35" i="1"/>
  <c r="AE36" i="1"/>
  <c r="AE39" i="1"/>
  <c r="AE40" i="1"/>
  <c r="AE41" i="1"/>
  <c r="AE42" i="1"/>
  <c r="AE43" i="1"/>
  <c r="AE46" i="1"/>
  <c r="AE47" i="1"/>
  <c r="AE48" i="1"/>
  <c r="AE49" i="1"/>
  <c r="AE53" i="1"/>
  <c r="AE54" i="1"/>
  <c r="AE56" i="1"/>
  <c r="AE57" i="1"/>
  <c r="AE58" i="1"/>
  <c r="AE59" i="1"/>
  <c r="AE62" i="1"/>
  <c r="AE63" i="1"/>
  <c r="AE64" i="1"/>
  <c r="AE65" i="1"/>
  <c r="AE67" i="1"/>
  <c r="AE68" i="1"/>
  <c r="AE69" i="1"/>
  <c r="AE70" i="1"/>
  <c r="AE71" i="1"/>
  <c r="AE72" i="1"/>
  <c r="AE75" i="1"/>
  <c r="AE76" i="1"/>
  <c r="AE77" i="1"/>
  <c r="AE78" i="1"/>
  <c r="AE79" i="1"/>
  <c r="AE80" i="1"/>
  <c r="AE81" i="1"/>
  <c r="AE83" i="1"/>
  <c r="AE84" i="1"/>
  <c r="AE85" i="1"/>
  <c r="AE88" i="1"/>
  <c r="AE89" i="1"/>
  <c r="AE90" i="1"/>
  <c r="AE91" i="1"/>
  <c r="AE92" i="1"/>
  <c r="AE93" i="1"/>
  <c r="AE94" i="1"/>
  <c r="AE6" i="1"/>
  <c r="AB11" i="1"/>
  <c r="AB12" i="1"/>
  <c r="AB13" i="1"/>
  <c r="AB14" i="1"/>
  <c r="AB15" i="1"/>
  <c r="AB18" i="1"/>
  <c r="AB21" i="1"/>
  <c r="AB22" i="1"/>
  <c r="AB23" i="1"/>
  <c r="AB24" i="1"/>
  <c r="AB25" i="1"/>
  <c r="AB28" i="1"/>
  <c r="AB29" i="1"/>
  <c r="AB32" i="1"/>
  <c r="AB33" i="1"/>
  <c r="AB34" i="1"/>
  <c r="AB35" i="1"/>
  <c r="AB36" i="1"/>
  <c r="AB39" i="1"/>
  <c r="AB40" i="1"/>
  <c r="AB41" i="1"/>
  <c r="AB42" i="1"/>
  <c r="AB43" i="1"/>
  <c r="AB46" i="1"/>
  <c r="AB47" i="1"/>
  <c r="AB48" i="1"/>
  <c r="AB49" i="1"/>
  <c r="AB53" i="1"/>
  <c r="AB54" i="1"/>
  <c r="AB56" i="1"/>
  <c r="AB57" i="1"/>
  <c r="AB58" i="1"/>
  <c r="AB59" i="1"/>
  <c r="AB62" i="1"/>
  <c r="AB63" i="1"/>
  <c r="AB64" i="1"/>
  <c r="AB65" i="1"/>
  <c r="AB67" i="1"/>
  <c r="AB68" i="1"/>
  <c r="AB69" i="1"/>
  <c r="AB70" i="1"/>
  <c r="AB71" i="1"/>
  <c r="AB72" i="1"/>
  <c r="AB75" i="1"/>
  <c r="AB76" i="1"/>
  <c r="AB77" i="1"/>
  <c r="AB78" i="1"/>
  <c r="AB79" i="1"/>
  <c r="AB80" i="1"/>
  <c r="AB81" i="1"/>
  <c r="AB83" i="1"/>
  <c r="AB84" i="1"/>
  <c r="AB85" i="1"/>
  <c r="AB88" i="1"/>
  <c r="AB89" i="1"/>
  <c r="AB90" i="1"/>
  <c r="AB91" i="1"/>
  <c r="AB92" i="1"/>
  <c r="AB93" i="1"/>
  <c r="AB94" i="1"/>
  <c r="P85" i="1"/>
  <c r="P81" i="1"/>
  <c r="P72" i="1"/>
  <c r="P65" i="1"/>
  <c r="P59" i="1"/>
  <c r="P49" i="1"/>
  <c r="P54" i="1"/>
  <c r="P43" i="1"/>
  <c r="P36" i="1"/>
  <c r="P29" i="1"/>
  <c r="P25" i="1"/>
  <c r="P18" i="1"/>
  <c r="P15" i="1"/>
</calcChain>
</file>

<file path=xl/sharedStrings.xml><?xml version="1.0" encoding="utf-8"?>
<sst xmlns="http://schemas.openxmlformats.org/spreadsheetml/2006/main" count="1007" uniqueCount="138">
  <si>
    <t>Site</t>
  </si>
  <si>
    <t>Hole</t>
  </si>
  <si>
    <t>Core</t>
  </si>
  <si>
    <t>Type</t>
  </si>
  <si>
    <t>Top offset on section (cm)</t>
  </si>
  <si>
    <t>Bot offset on section (cm)</t>
  </si>
  <si>
    <t>Top depth CSF-A (m)</t>
  </si>
  <si>
    <t>Top depth CCSF-383-U1542-ABCD-20190710 (m)</t>
  </si>
  <si>
    <t xml:space="preserve">Na (mM)  589.592 nmICPAES </t>
  </si>
  <si>
    <t>U1542</t>
  </si>
  <si>
    <t>A</t>
  </si>
  <si>
    <t>H</t>
  </si>
  <si>
    <t xml:space="preserve"> </t>
  </si>
  <si>
    <t>C</t>
  </si>
  <si>
    <t>Text ID</t>
  </si>
  <si>
    <t>LIQ10113091</t>
  </si>
  <si>
    <t>LIQ10105761</t>
  </si>
  <si>
    <t>LIQ10105881</t>
  </si>
  <si>
    <t>LIQ10106001</t>
  </si>
  <si>
    <t>LIQ10106121</t>
  </si>
  <si>
    <t>LIQ10106621</t>
  </si>
  <si>
    <t>LIQ10106741</t>
  </si>
  <si>
    <t>LIQ10106861</t>
  </si>
  <si>
    <t>LIQ10106981</t>
  </si>
  <si>
    <t>LIQ10107101</t>
  </si>
  <si>
    <t>LIQ10107221</t>
  </si>
  <si>
    <t>LIQ10107341</t>
  </si>
  <si>
    <t>LIQ10107841</t>
  </si>
  <si>
    <t>LIQ10107961</t>
  </si>
  <si>
    <t>LIQ10108681</t>
  </si>
  <si>
    <t>LIQ10108801</t>
  </si>
  <si>
    <t>LIQ10108321</t>
  </si>
  <si>
    <t>LIQ10108441</t>
  </si>
  <si>
    <t>LIQ10109241</t>
  </si>
  <si>
    <t>LIQ10109381</t>
  </si>
  <si>
    <t>LIQ10109501</t>
  </si>
  <si>
    <t>LIQ10109961</t>
  </si>
  <si>
    <t>LIQ10110081</t>
  </si>
  <si>
    <t>LIQ10110201</t>
  </si>
  <si>
    <t>LIQ10110621</t>
  </si>
  <si>
    <t>LIQ10110741</t>
  </si>
  <si>
    <t>LIQ10110861</t>
  </si>
  <si>
    <t>LIQ10111361</t>
  </si>
  <si>
    <t>LIQ10111481</t>
  </si>
  <si>
    <t>LIQ10111601</t>
  </si>
  <si>
    <t>LIQ10113481</t>
  </si>
  <si>
    <t>LIQ10113781</t>
  </si>
  <si>
    <t>LIQ10113841</t>
  </si>
  <si>
    <t>LIQ10113961</t>
  </si>
  <si>
    <t>LIQ10114081</t>
  </si>
  <si>
    <t>LIQ10114201</t>
  </si>
  <si>
    <t>LIQ10114321</t>
  </si>
  <si>
    <t>LIQ10114501</t>
  </si>
  <si>
    <t>LIQ10114561</t>
  </si>
  <si>
    <t>LIQ10114681</t>
  </si>
  <si>
    <t>LIQ10114801</t>
  </si>
  <si>
    <t>LIQ10115751</t>
  </si>
  <si>
    <t>LIQ10115871</t>
  </si>
  <si>
    <t>LIQ10115991</t>
  </si>
  <si>
    <t>LIQ10116111</t>
  </si>
  <si>
    <t>LIQ10116231</t>
  </si>
  <si>
    <t>LIQ10116351</t>
  </si>
  <si>
    <t>LIQ10116831</t>
  </si>
  <si>
    <t>LIQ10116951</t>
  </si>
  <si>
    <t>LIQ10117901</t>
  </si>
  <si>
    <t>LIQ10118021</t>
  </si>
  <si>
    <t>LIQ10118141</t>
  </si>
  <si>
    <t>LIQ10118641</t>
  </si>
  <si>
    <t>LIQ10119281</t>
  </si>
  <si>
    <t>LIQ10126411</t>
  </si>
  <si>
    <t>LIQ10126531</t>
  </si>
  <si>
    <t>LIQ10128741</t>
  </si>
  <si>
    <t>LIQ10128891</t>
  </si>
  <si>
    <t>LIQ10129011</t>
  </si>
  <si>
    <t>LIQ10129131</t>
  </si>
  <si>
    <t>LIQ10129251</t>
  </si>
  <si>
    <t>LIQ10130861</t>
  </si>
  <si>
    <t>LIQ10130981</t>
  </si>
  <si>
    <t>LIQ10108561</t>
  </si>
  <si>
    <t>LIQ10113601</t>
  </si>
  <si>
    <t xml:space="preserve">Alkalinity (mM) </t>
  </si>
  <si>
    <t xml:space="preserve">Ba (µM)  230.424 nm ICPAES </t>
  </si>
  <si>
    <t xml:space="preserve">Ba (µM)  455.403 nm ICPAES </t>
  </si>
  <si>
    <t xml:space="preserve">B (mM) 249.678 nm ICPAES </t>
  </si>
  <si>
    <t xml:space="preserve">B (mM) 249.772 nm ICPAES </t>
  </si>
  <si>
    <t xml:space="preserve">Bromide (mM) IC </t>
  </si>
  <si>
    <t xml:space="preserve">Ca (mM) 315.887 nm ICPAES </t>
  </si>
  <si>
    <t xml:space="preserve">Ca (mM) 317.933 nm ICPAES </t>
  </si>
  <si>
    <t xml:space="preserve">Ca (mM) 318.127 nm ICPAES </t>
  </si>
  <si>
    <t xml:space="preserve">Choride (mM) IC </t>
  </si>
  <si>
    <t xml:space="preserve">Fe (µM) 238.204 nm ICPAES </t>
  </si>
  <si>
    <t xml:space="preserve">Fe (µM) 239.563 nm ICPAES </t>
  </si>
  <si>
    <t xml:space="preserve">Fe (µM) 259.94 nm ICPAES </t>
  </si>
  <si>
    <t xml:space="preserve">Li (µM) 670.783 nm ICPAES </t>
  </si>
  <si>
    <t xml:space="preserve">Mg (mM) 202.582 nm ICPAES </t>
  </si>
  <si>
    <t xml:space="preserve">Mg (mM) 277.983 nmICPAES </t>
  </si>
  <si>
    <t xml:space="preserve">Mg (mM) 279.078 nm ICPAES </t>
  </si>
  <si>
    <t xml:space="preserve">Mn (µM) 257.61 nm ICPAES </t>
  </si>
  <si>
    <t xml:space="preserve">Mn (µM) 259.372 nm ICPAES </t>
  </si>
  <si>
    <t xml:space="preserve">pH </t>
  </si>
  <si>
    <t xml:space="preserve">P (µM) 213.618 nm ICPAES </t>
  </si>
  <si>
    <t xml:space="preserve">K (mM) 766.491 nm ICPAES </t>
  </si>
  <si>
    <t xml:space="preserve">K (mM) 769.897 nm ICPAES </t>
  </si>
  <si>
    <t xml:space="preserve">Salinity </t>
  </si>
  <si>
    <t xml:space="preserve">Si (µM) 221.667 nm ICPAES </t>
  </si>
  <si>
    <t xml:space="preserve">Si (µM) 251.611 nm ICPAES </t>
  </si>
  <si>
    <t xml:space="preserve">Si (µM) 288.158 nm ICPAES </t>
  </si>
  <si>
    <t xml:space="preserve">Na (mM) 330.298 nmICPAES </t>
  </si>
  <si>
    <t xml:space="preserve">Sr (µM) 407.771 nm ICPAES </t>
  </si>
  <si>
    <t xml:space="preserve">Sr (µM) 421.552 nm ICPAES </t>
  </si>
  <si>
    <t xml:space="preserve">Sr (µM) 460.733 nm ICPAES </t>
  </si>
  <si>
    <t xml:space="preserve">Sulfate (mM) IC </t>
  </si>
  <si>
    <t xml:space="preserve">S (mM) 182.562 nm ICPAES </t>
  </si>
  <si>
    <t xml:space="preserve">Ammonium (µM) SPEC </t>
  </si>
  <si>
    <t xml:space="preserve">Phosphate (µM) SPEC </t>
  </si>
  <si>
    <t>Average chloride (mM) Titration</t>
  </si>
  <si>
    <t>ND</t>
  </si>
  <si>
    <t>Average Sr (µM) ICPAES</t>
  </si>
  <si>
    <t>Average Na (mM) ICPAES</t>
  </si>
  <si>
    <t>Average Si (µM) ICPAES</t>
  </si>
  <si>
    <t>Average K (mM) ICPAES</t>
  </si>
  <si>
    <t>Average Mn (µM) ICPAES</t>
  </si>
  <si>
    <t>Average Mg (mM) ICPAES</t>
  </si>
  <si>
    <t>Average Fe (µM) ICPAES</t>
  </si>
  <si>
    <t>Average Ca (mM) ICPAES</t>
  </si>
  <si>
    <t>Average B (mM) ICPAES</t>
  </si>
  <si>
    <t>Average Ba (µM) ICPAES</t>
  </si>
  <si>
    <t xml:space="preserve">Na (mM) IC </t>
  </si>
  <si>
    <t xml:space="preserve">K (mM) IC </t>
  </si>
  <si>
    <t xml:space="preserve">Mg (mM) IC </t>
  </si>
  <si>
    <t xml:space="preserve">Ca (mM) IC </t>
  </si>
  <si>
    <t>Section</t>
  </si>
  <si>
    <t>Rejected</t>
  </si>
  <si>
    <t>BDL</t>
  </si>
  <si>
    <t>Expedition</t>
  </si>
  <si>
    <t>Table U1542-G-T2. Interstitial water sample shipboard analyses, Holes U1542A and U1542C.</t>
  </si>
  <si>
    <t>Chloride (mM) titration</t>
  </si>
  <si>
    <t>For samples with no data (ND), the concentrations were either below detection limit (BDL), or the standard deviation of triplicate measurements were too large, hence designated “Rejected.” For inductively coupled plasma–atomic emission spectroscopy (ICPAES) data, we plotted the average concentration of elements that were measured at multiple wavelengths. IC = ion chromatography.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</si>
</sst>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2"/>
      <color rgb="FF333333"/>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18" fillId="0" borderId="0" xfId="0" applyFont="1" applyAlignment="1">
      <alignment horizontal="left"/>
    </xf>
    <xf numFmtId="0" fontId="18" fillId="0" borderId="0" xfId="0" applyFont="1" applyAlignment="1">
      <alignment horizontal="left" vertical="center" wrapText="1"/>
    </xf>
    <xf numFmtId="0" fontId="18" fillId="0" borderId="0" xfId="0" applyFont="1" applyFill="1" applyAlignment="1">
      <alignment horizontal="left"/>
    </xf>
    <xf numFmtId="0" fontId="19" fillId="0" borderId="0" xfId="0" applyFont="1" applyAlignment="1">
      <alignment horizontal="left"/>
    </xf>
    <xf numFmtId="0" fontId="19" fillId="0" borderId="0" xfId="0" applyFont="1" applyAlignment="1">
      <alignment horizontal="lef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94"/>
  <sheetViews>
    <sheetView tabSelected="1" zoomScaleNormal="100" workbookViewId="0"/>
  </sheetViews>
  <sheetFormatPr defaultRowHeight="15.75" x14ac:dyDescent="0.25"/>
  <cols>
    <col min="1" max="1" width="16" style="1" customWidth="1"/>
    <col min="2" max="6" width="9.140625" style="1"/>
    <col min="7" max="7" width="16" style="1" customWidth="1"/>
    <col min="8" max="10" width="28.5703125" style="1" customWidth="1"/>
    <col min="11" max="11" width="50.85546875" style="1" customWidth="1"/>
    <col min="12" max="12" width="18.140625" style="1" customWidth="1"/>
    <col min="13" max="13" width="9.42578125" style="1" customWidth="1"/>
    <col min="14" max="14" width="12.42578125" style="1" customWidth="1"/>
    <col min="15" max="15" width="28.5703125" style="1" customWidth="1"/>
    <col min="16" max="16" width="32.5703125" style="1" customWidth="1"/>
    <col min="17" max="40" width="28.5703125" style="1" customWidth="1"/>
    <col min="41" max="41" width="35.42578125" style="1" customWidth="1"/>
    <col min="42" max="42" width="34.28515625" style="1" customWidth="1"/>
    <col min="43" max="43" width="38.7109375" style="1" customWidth="1"/>
    <col min="44" max="63" width="28.5703125" style="1" customWidth="1"/>
    <col min="64" max="16384" width="9.140625" style="1"/>
  </cols>
  <sheetData>
    <row r="1" spans="1:63" x14ac:dyDescent="0.25">
      <c r="A1" s="1" t="s">
        <v>135</v>
      </c>
    </row>
    <row r="3" spans="1:63" x14ac:dyDescent="0.25">
      <c r="A3" s="1" t="s">
        <v>137</v>
      </c>
    </row>
    <row r="5" spans="1:63" s="2" customFormat="1" ht="20.100000000000001" customHeight="1" x14ac:dyDescent="0.25">
      <c r="A5" s="2" t="s">
        <v>134</v>
      </c>
      <c r="B5" s="2" t="s">
        <v>0</v>
      </c>
      <c r="C5" s="2" t="s">
        <v>1</v>
      </c>
      <c r="D5" s="2" t="s">
        <v>2</v>
      </c>
      <c r="E5" s="2" t="s">
        <v>3</v>
      </c>
      <c r="F5" s="2" t="s">
        <v>131</v>
      </c>
      <c r="G5" s="2" t="s">
        <v>14</v>
      </c>
      <c r="H5" s="2" t="s">
        <v>4</v>
      </c>
      <c r="I5" s="2" t="s">
        <v>5</v>
      </c>
      <c r="J5" s="2" t="s">
        <v>6</v>
      </c>
      <c r="K5" s="2" t="s">
        <v>7</v>
      </c>
      <c r="L5" s="2" t="s">
        <v>80</v>
      </c>
      <c r="M5" s="2" t="s">
        <v>99</v>
      </c>
      <c r="N5" s="2" t="s">
        <v>103</v>
      </c>
      <c r="O5" s="2" t="s">
        <v>136</v>
      </c>
      <c r="P5" s="2" t="s">
        <v>115</v>
      </c>
      <c r="Q5" s="2" t="s">
        <v>89</v>
      </c>
      <c r="R5" s="2" t="s">
        <v>85</v>
      </c>
      <c r="S5" s="2" t="s">
        <v>111</v>
      </c>
      <c r="T5" s="2" t="s">
        <v>127</v>
      </c>
      <c r="U5" s="2" t="s">
        <v>128</v>
      </c>
      <c r="V5" s="2" t="s">
        <v>129</v>
      </c>
      <c r="W5" s="2" t="s">
        <v>130</v>
      </c>
      <c r="X5" s="2" t="s">
        <v>113</v>
      </c>
      <c r="Y5" s="2" t="s">
        <v>114</v>
      </c>
      <c r="Z5" s="2" t="s">
        <v>81</v>
      </c>
      <c r="AA5" s="2" t="s">
        <v>82</v>
      </c>
      <c r="AB5" s="2" t="s">
        <v>126</v>
      </c>
      <c r="AC5" s="2" t="s">
        <v>83</v>
      </c>
      <c r="AD5" s="2" t="s">
        <v>84</v>
      </c>
      <c r="AE5" s="2" t="s">
        <v>125</v>
      </c>
      <c r="AF5" s="2" t="s">
        <v>86</v>
      </c>
      <c r="AG5" s="2" t="s">
        <v>87</v>
      </c>
      <c r="AH5" s="2" t="s">
        <v>88</v>
      </c>
      <c r="AI5" s="2" t="s">
        <v>124</v>
      </c>
      <c r="AJ5" s="2" t="s">
        <v>90</v>
      </c>
      <c r="AK5" s="2" t="s">
        <v>91</v>
      </c>
      <c r="AL5" s="2" t="s">
        <v>92</v>
      </c>
      <c r="AM5" s="2" t="s">
        <v>123</v>
      </c>
      <c r="AN5" s="2" t="s">
        <v>93</v>
      </c>
      <c r="AO5" s="2" t="s">
        <v>94</v>
      </c>
      <c r="AP5" s="2" t="s">
        <v>95</v>
      </c>
      <c r="AQ5" s="2" t="s">
        <v>96</v>
      </c>
      <c r="AR5" s="2" t="s">
        <v>122</v>
      </c>
      <c r="AS5" s="2" t="s">
        <v>97</v>
      </c>
      <c r="AT5" s="2" t="s">
        <v>98</v>
      </c>
      <c r="AU5" s="2" t="s">
        <v>121</v>
      </c>
      <c r="AV5" s="2" t="s">
        <v>100</v>
      </c>
      <c r="AW5" s="2" t="s">
        <v>101</v>
      </c>
      <c r="AX5" s="2" t="s">
        <v>102</v>
      </c>
      <c r="AY5" s="2" t="s">
        <v>120</v>
      </c>
      <c r="AZ5" s="2" t="s">
        <v>104</v>
      </c>
      <c r="BA5" s="2" t="s">
        <v>105</v>
      </c>
      <c r="BB5" s="2" t="s">
        <v>106</v>
      </c>
      <c r="BC5" s="2" t="s">
        <v>119</v>
      </c>
      <c r="BD5" s="2" t="s">
        <v>107</v>
      </c>
      <c r="BE5" s="2" t="s">
        <v>8</v>
      </c>
      <c r="BF5" s="2" t="s">
        <v>118</v>
      </c>
      <c r="BG5" s="2" t="s">
        <v>108</v>
      </c>
      <c r="BH5" s="2" t="s">
        <v>109</v>
      </c>
      <c r="BI5" s="2" t="s">
        <v>110</v>
      </c>
      <c r="BJ5" s="2" t="s">
        <v>117</v>
      </c>
      <c r="BK5" s="2" t="s">
        <v>112</v>
      </c>
    </row>
    <row r="6" spans="1:63" x14ac:dyDescent="0.25">
      <c r="A6" s="1">
        <v>383</v>
      </c>
      <c r="B6" s="1" t="s">
        <v>9</v>
      </c>
      <c r="C6" s="1" t="s">
        <v>10</v>
      </c>
      <c r="D6" s="1">
        <v>1</v>
      </c>
      <c r="E6" s="1" t="s">
        <v>11</v>
      </c>
      <c r="F6" s="1">
        <v>1</v>
      </c>
      <c r="G6" s="1" t="s">
        <v>15</v>
      </c>
      <c r="H6" s="1">
        <v>0</v>
      </c>
      <c r="I6" s="1">
        <v>0</v>
      </c>
      <c r="J6" s="1">
        <v>0</v>
      </c>
      <c r="K6" s="1">
        <v>0.29899999999999999</v>
      </c>
      <c r="L6" s="1">
        <v>2.3719999999999999</v>
      </c>
      <c r="M6" s="1">
        <v>7.9790000000000001</v>
      </c>
      <c r="N6" s="1">
        <v>35</v>
      </c>
      <c r="O6" s="1">
        <v>549.37400000000002</v>
      </c>
      <c r="Q6" s="1">
        <v>551.87199999999996</v>
      </c>
      <c r="R6" s="1">
        <v>0.84699999999999998</v>
      </c>
      <c r="S6" s="1">
        <v>28.361000000000001</v>
      </c>
      <c r="T6" s="1">
        <v>458.26</v>
      </c>
      <c r="U6" s="1">
        <v>9.9930000000000003</v>
      </c>
      <c r="V6" s="1">
        <v>52.436</v>
      </c>
      <c r="W6" s="1">
        <v>10.464</v>
      </c>
      <c r="X6" s="1" t="s">
        <v>133</v>
      </c>
      <c r="Y6" s="1">
        <v>10.997</v>
      </c>
      <c r="Z6" s="1" t="s">
        <v>133</v>
      </c>
      <c r="AA6" s="1" t="s">
        <v>133</v>
      </c>
      <c r="AB6" s="1" t="s">
        <v>116</v>
      </c>
      <c r="AC6" s="1">
        <v>400.28</v>
      </c>
      <c r="AD6" s="1">
        <v>402.31</v>
      </c>
      <c r="AE6" s="1">
        <f>AVERAGE(AC6:AD6)</f>
        <v>401.29499999999996</v>
      </c>
      <c r="AF6" s="1">
        <v>10.17</v>
      </c>
      <c r="AG6" s="1">
        <v>10.09</v>
      </c>
      <c r="AH6" s="1">
        <v>10.130000000000001</v>
      </c>
      <c r="AI6" s="1">
        <f>AVERAGE(AF6:AH6)</f>
        <v>10.130000000000001</v>
      </c>
      <c r="AJ6" s="1" t="s">
        <v>133</v>
      </c>
      <c r="AK6" s="1" t="s">
        <v>132</v>
      </c>
      <c r="AL6" s="1" t="s">
        <v>133</v>
      </c>
      <c r="AM6" s="1" t="s">
        <v>116</v>
      </c>
      <c r="AN6" s="1">
        <v>25.68</v>
      </c>
      <c r="AO6" s="1">
        <v>52.19</v>
      </c>
      <c r="AP6" s="1">
        <v>51.56</v>
      </c>
      <c r="AQ6" s="1">
        <v>50.66</v>
      </c>
      <c r="AR6" s="1">
        <f>AVERAGE(AO6:AQ6)</f>
        <v>51.47</v>
      </c>
      <c r="AS6" s="1">
        <v>0.57999999999999996</v>
      </c>
      <c r="AT6" s="1">
        <v>0.35</v>
      </c>
      <c r="AU6" s="1">
        <f>AVERAGE(AS6:AT6)</f>
        <v>0.46499999999999997</v>
      </c>
      <c r="AV6" s="1" t="s">
        <v>132</v>
      </c>
      <c r="AW6" s="1">
        <v>10.18</v>
      </c>
      <c r="AX6" s="1">
        <v>10.1</v>
      </c>
      <c r="AY6" s="1">
        <f>AVERAGE(AW6:AX6)</f>
        <v>10.14</v>
      </c>
      <c r="AZ6" s="1" t="s">
        <v>132</v>
      </c>
      <c r="BA6" s="1">
        <v>78.75</v>
      </c>
      <c r="BB6" s="1">
        <v>75.8</v>
      </c>
      <c r="BC6" s="1">
        <f>AVERAGE(AZ6:BB6)</f>
        <v>77.275000000000006</v>
      </c>
      <c r="BD6" s="1">
        <v>459.05</v>
      </c>
      <c r="BE6" s="1">
        <v>454.65</v>
      </c>
      <c r="BF6" s="1">
        <f>AVERAGE(BD6:BE6)</f>
        <v>456.85</v>
      </c>
      <c r="BG6" s="1">
        <v>86.4</v>
      </c>
      <c r="BH6" s="1">
        <v>86.25</v>
      </c>
      <c r="BI6" s="1">
        <v>84.47</v>
      </c>
      <c r="BJ6" s="1">
        <f>AVERAGE(BG6:BI6)</f>
        <v>85.706666666666663</v>
      </c>
      <c r="BK6" s="1">
        <v>27.27</v>
      </c>
    </row>
    <row r="7" spans="1:63" x14ac:dyDescent="0.25">
      <c r="A7" s="1">
        <v>383</v>
      </c>
      <c r="B7" s="1" t="s">
        <v>9</v>
      </c>
      <c r="C7" s="1" t="s">
        <v>10</v>
      </c>
      <c r="D7" s="1">
        <v>1</v>
      </c>
      <c r="E7" s="1" t="s">
        <v>11</v>
      </c>
      <c r="F7" s="1">
        <v>1</v>
      </c>
      <c r="G7" s="1" t="s">
        <v>16</v>
      </c>
      <c r="H7" s="1">
        <v>144</v>
      </c>
      <c r="I7" s="1">
        <v>149</v>
      </c>
      <c r="J7" s="1">
        <v>1.44</v>
      </c>
      <c r="K7" s="1">
        <v>1.7390000000000001</v>
      </c>
      <c r="L7" s="1">
        <v>5.8120000000000003</v>
      </c>
      <c r="M7" s="1">
        <v>8.2870000000000008</v>
      </c>
      <c r="N7" s="1">
        <v>35</v>
      </c>
      <c r="O7" s="1">
        <v>543.30899999999997</v>
      </c>
      <c r="Q7" s="1">
        <v>550.99900000000002</v>
      </c>
      <c r="R7" s="1">
        <v>0.81699999999999995</v>
      </c>
      <c r="S7" s="1">
        <v>24.05</v>
      </c>
      <c r="T7" s="1">
        <v>475.42099999999999</v>
      </c>
      <c r="U7" s="1">
        <v>11.536</v>
      </c>
      <c r="V7" s="1">
        <v>52.762</v>
      </c>
      <c r="W7" s="1">
        <v>9.5440000000000005</v>
      </c>
      <c r="X7" s="1">
        <v>508.27300000000002</v>
      </c>
      <c r="Y7" s="1">
        <v>27.588999999999999</v>
      </c>
      <c r="Z7" s="1" t="s">
        <v>133</v>
      </c>
      <c r="AA7" s="1" t="s">
        <v>133</v>
      </c>
      <c r="AB7" s="1" t="s">
        <v>116</v>
      </c>
      <c r="AC7" s="1">
        <v>460.92</v>
      </c>
      <c r="AD7" s="1">
        <v>464.77</v>
      </c>
      <c r="AE7" s="1">
        <f t="shared" ref="AE7:AE70" si="0">AVERAGE(AC7:AD7)</f>
        <v>462.84500000000003</v>
      </c>
      <c r="AF7" s="1">
        <v>8.7100000000000009</v>
      </c>
      <c r="AG7" s="1">
        <v>8.6300000000000008</v>
      </c>
      <c r="AH7" s="1">
        <v>8.65</v>
      </c>
      <c r="AI7" s="1">
        <f t="shared" ref="AI7:AI70" si="1">AVERAGE(AF7:AH7)</f>
        <v>8.663333333333334</v>
      </c>
      <c r="AJ7" s="1">
        <v>5.01</v>
      </c>
      <c r="AK7" s="1" t="s">
        <v>132</v>
      </c>
      <c r="AL7" s="1">
        <v>4.7699999999999996</v>
      </c>
      <c r="AM7" s="1">
        <f t="shared" ref="AM7:AM70" si="2">AVERAGE(AJ7:AL7)</f>
        <v>4.8899999999999997</v>
      </c>
      <c r="AN7" s="1">
        <v>24.88</v>
      </c>
      <c r="AO7" s="1">
        <v>47.53</v>
      </c>
      <c r="AP7" s="1">
        <v>47.17</v>
      </c>
      <c r="AQ7" s="1">
        <v>47.78</v>
      </c>
      <c r="AR7" s="1">
        <f t="shared" ref="AR7:AR70" si="3">AVERAGE(AO7:AQ7)</f>
        <v>47.493333333333339</v>
      </c>
      <c r="AS7" s="1">
        <v>3.08</v>
      </c>
      <c r="AT7" s="1">
        <v>2.84</v>
      </c>
      <c r="AU7" s="1">
        <f t="shared" ref="AU7:AU70" si="4">AVERAGE(AS7:AT7)</f>
        <v>2.96</v>
      </c>
      <c r="AV7" s="1" t="s">
        <v>132</v>
      </c>
      <c r="AW7" s="1">
        <v>10.7</v>
      </c>
      <c r="AX7" s="1">
        <v>10.72</v>
      </c>
      <c r="AY7" s="1">
        <f t="shared" ref="AY7:AY70" si="5">AVERAGE(AW7:AX7)</f>
        <v>10.71</v>
      </c>
      <c r="AZ7" s="1">
        <v>478.63</v>
      </c>
      <c r="BA7" s="1">
        <v>483.73</v>
      </c>
      <c r="BB7" s="1">
        <v>484.15</v>
      </c>
      <c r="BC7" s="1">
        <f t="shared" ref="BC7:BC70" si="6">AVERAGE(AZ7:BB7)</f>
        <v>482.17</v>
      </c>
      <c r="BD7" s="1">
        <v>449.13</v>
      </c>
      <c r="BE7" s="1">
        <v>445.43</v>
      </c>
      <c r="BF7" s="1">
        <f t="shared" ref="BF7:BF70" si="7">AVERAGE(BD7:BE7)</f>
        <v>447.28</v>
      </c>
      <c r="BG7" s="1">
        <v>80.239999999999995</v>
      </c>
      <c r="BH7" s="1">
        <v>79.209999999999994</v>
      </c>
      <c r="BI7" s="1">
        <v>78.47</v>
      </c>
      <c r="BJ7" s="1">
        <f t="shared" ref="BJ7:BJ70" si="8">AVERAGE(BG7:BI7)</f>
        <v>79.306666666666658</v>
      </c>
      <c r="BK7" s="1">
        <v>22.86</v>
      </c>
    </row>
    <row r="8" spans="1:63" x14ac:dyDescent="0.25">
      <c r="A8" s="1">
        <v>383</v>
      </c>
      <c r="B8" s="1" t="s">
        <v>9</v>
      </c>
      <c r="C8" s="1" t="s">
        <v>10</v>
      </c>
      <c r="D8" s="1">
        <v>1</v>
      </c>
      <c r="E8" s="1" t="s">
        <v>11</v>
      </c>
      <c r="F8" s="1">
        <v>2</v>
      </c>
      <c r="G8" s="1" t="s">
        <v>17</v>
      </c>
      <c r="H8" s="1">
        <v>145</v>
      </c>
      <c r="I8" s="1">
        <v>150</v>
      </c>
      <c r="J8" s="1">
        <v>2.94</v>
      </c>
      <c r="K8" s="1">
        <v>3.2389999999999999</v>
      </c>
      <c r="L8" s="1">
        <v>9.7439999999999998</v>
      </c>
      <c r="M8" s="1">
        <v>8.4130000000000003</v>
      </c>
      <c r="N8" s="1">
        <v>35</v>
      </c>
      <c r="O8" s="1">
        <v>549.55600000000004</v>
      </c>
      <c r="Q8" s="1">
        <v>551.50099999999998</v>
      </c>
      <c r="R8" s="1">
        <v>0.82699999999999996</v>
      </c>
      <c r="S8" s="1">
        <v>19.722999999999999</v>
      </c>
      <c r="T8" s="1">
        <v>475.93900000000002</v>
      </c>
      <c r="U8" s="1">
        <v>11.391</v>
      </c>
      <c r="V8" s="1">
        <v>52.042000000000002</v>
      </c>
      <c r="W8" s="1">
        <v>8.3439999999999994</v>
      </c>
      <c r="X8" s="1">
        <v>1418.826</v>
      </c>
      <c r="Y8" s="1">
        <v>36.25</v>
      </c>
      <c r="Z8" s="1" t="s">
        <v>133</v>
      </c>
      <c r="AA8" s="1" t="s">
        <v>133</v>
      </c>
      <c r="AB8" s="1" t="s">
        <v>116</v>
      </c>
      <c r="AC8" s="1">
        <v>473.29</v>
      </c>
      <c r="AD8" s="1">
        <v>477.81</v>
      </c>
      <c r="AE8" s="1">
        <f t="shared" si="0"/>
        <v>475.55</v>
      </c>
      <c r="AF8" s="1">
        <v>7.51</v>
      </c>
      <c r="AG8" s="1">
        <v>7.48</v>
      </c>
      <c r="AH8" s="1">
        <v>7.47</v>
      </c>
      <c r="AI8" s="1">
        <f t="shared" si="1"/>
        <v>7.4866666666666672</v>
      </c>
      <c r="AJ8" s="1">
        <v>7.46</v>
      </c>
      <c r="AK8" s="1">
        <v>7.73</v>
      </c>
      <c r="AL8" s="1">
        <v>7.48</v>
      </c>
      <c r="AM8" s="1">
        <f t="shared" si="2"/>
        <v>7.5566666666666675</v>
      </c>
      <c r="AN8" s="1">
        <v>23.83</v>
      </c>
      <c r="AO8" s="1">
        <v>47.55</v>
      </c>
      <c r="AP8" s="1">
        <v>47.25</v>
      </c>
      <c r="AQ8" s="1">
        <v>47.39</v>
      </c>
      <c r="AR8" s="1">
        <f t="shared" si="3"/>
        <v>47.396666666666668</v>
      </c>
      <c r="AS8" s="1">
        <v>3.3</v>
      </c>
      <c r="AT8" s="1">
        <v>3.12</v>
      </c>
      <c r="AU8" s="1">
        <f t="shared" si="4"/>
        <v>3.21</v>
      </c>
      <c r="AV8" s="1" t="s">
        <v>132</v>
      </c>
      <c r="AW8" s="1">
        <v>10.82</v>
      </c>
      <c r="AX8" s="1">
        <v>10.65</v>
      </c>
      <c r="AY8" s="1">
        <f t="shared" si="5"/>
        <v>10.734999999999999</v>
      </c>
      <c r="AZ8" s="1">
        <v>499.34</v>
      </c>
      <c r="BA8" s="1">
        <v>500.97</v>
      </c>
      <c r="BB8" s="1">
        <v>500.54</v>
      </c>
      <c r="BC8" s="1">
        <f t="shared" si="6"/>
        <v>500.2833333333333</v>
      </c>
      <c r="BD8" s="1">
        <v>453.58</v>
      </c>
      <c r="BE8" s="1">
        <v>451.94</v>
      </c>
      <c r="BF8" s="1">
        <f t="shared" si="7"/>
        <v>452.76</v>
      </c>
      <c r="BG8" s="1">
        <v>75.62</v>
      </c>
      <c r="BH8" s="1">
        <v>74.64</v>
      </c>
      <c r="BI8" s="1">
        <v>75.48</v>
      </c>
      <c r="BJ8" s="1">
        <f t="shared" si="8"/>
        <v>75.24666666666667</v>
      </c>
      <c r="BK8" s="1">
        <v>19.02</v>
      </c>
    </row>
    <row r="9" spans="1:63" x14ac:dyDescent="0.25">
      <c r="A9" s="1">
        <v>383</v>
      </c>
      <c r="B9" s="1" t="s">
        <v>9</v>
      </c>
      <c r="C9" s="1" t="s">
        <v>10</v>
      </c>
      <c r="D9" s="1">
        <v>1</v>
      </c>
      <c r="E9" s="1" t="s">
        <v>11</v>
      </c>
      <c r="F9" s="1">
        <v>3</v>
      </c>
      <c r="G9" s="1" t="s">
        <v>18</v>
      </c>
      <c r="H9" s="1">
        <v>145</v>
      </c>
      <c r="I9" s="1">
        <v>150</v>
      </c>
      <c r="J9" s="1">
        <v>4.4400000000000004</v>
      </c>
      <c r="K9" s="1">
        <v>4.7389999999999999</v>
      </c>
      <c r="L9" s="1">
        <v>14.768000000000001</v>
      </c>
      <c r="M9" s="1">
        <v>8.2360000000000007</v>
      </c>
      <c r="N9" s="1">
        <v>34</v>
      </c>
      <c r="O9" s="1">
        <v>550.35199999999998</v>
      </c>
      <c r="Q9" s="1">
        <v>550.28700000000003</v>
      </c>
      <c r="R9" s="1">
        <v>0.83499999999999996</v>
      </c>
      <c r="S9" s="1">
        <v>14.69</v>
      </c>
      <c r="T9" s="1">
        <v>465.88499999999999</v>
      </c>
      <c r="U9" s="1">
        <v>10.856999999999999</v>
      </c>
      <c r="V9" s="1">
        <v>50.136000000000003</v>
      </c>
      <c r="W9" s="1">
        <v>6.8620000000000001</v>
      </c>
      <c r="X9" s="1">
        <v>1576.9580000000001</v>
      </c>
      <c r="Y9" s="1">
        <v>59.746000000000002</v>
      </c>
      <c r="Z9" s="1" t="s">
        <v>133</v>
      </c>
      <c r="AA9" s="1" t="s">
        <v>133</v>
      </c>
      <c r="AB9" s="1" t="s">
        <v>116</v>
      </c>
      <c r="AC9" s="1">
        <v>474.48</v>
      </c>
      <c r="AD9" s="1">
        <v>475.85</v>
      </c>
      <c r="AE9" s="1">
        <f t="shared" si="0"/>
        <v>475.16500000000002</v>
      </c>
      <c r="AF9" s="1">
        <v>6.1</v>
      </c>
      <c r="AG9" s="1">
        <v>6.07</v>
      </c>
      <c r="AH9" s="1">
        <v>6.04</v>
      </c>
      <c r="AI9" s="1">
        <f t="shared" si="1"/>
        <v>6.07</v>
      </c>
      <c r="AJ9" s="1">
        <v>1.48</v>
      </c>
      <c r="AK9" s="1" t="s">
        <v>132</v>
      </c>
      <c r="AL9" s="1" t="s">
        <v>132</v>
      </c>
      <c r="AM9" s="1">
        <f t="shared" si="2"/>
        <v>1.48</v>
      </c>
      <c r="AN9" s="1">
        <v>23.03</v>
      </c>
      <c r="AO9" s="1">
        <v>46.22</v>
      </c>
      <c r="AP9" s="1">
        <v>45.62</v>
      </c>
      <c r="AQ9" s="1">
        <v>45.82</v>
      </c>
      <c r="AR9" s="1">
        <f t="shared" si="3"/>
        <v>45.886666666666663</v>
      </c>
      <c r="AS9" s="1">
        <v>3.35</v>
      </c>
      <c r="AT9" s="1">
        <v>3.1</v>
      </c>
      <c r="AU9" s="1">
        <f t="shared" si="4"/>
        <v>3.2250000000000001</v>
      </c>
      <c r="AV9" s="1">
        <v>58.86</v>
      </c>
      <c r="AW9" s="1">
        <v>10.55</v>
      </c>
      <c r="AX9" s="1">
        <v>10.47</v>
      </c>
      <c r="AY9" s="1">
        <f t="shared" si="5"/>
        <v>10.510000000000002</v>
      </c>
      <c r="AZ9" s="1">
        <v>510.17</v>
      </c>
      <c r="BA9" s="1">
        <v>522.79</v>
      </c>
      <c r="BB9" s="1">
        <v>521.82000000000005</v>
      </c>
      <c r="BC9" s="1">
        <f t="shared" si="6"/>
        <v>518.2600000000001</v>
      </c>
      <c r="BD9" s="1">
        <v>451.94</v>
      </c>
      <c r="BE9" s="1">
        <v>447.45</v>
      </c>
      <c r="BF9" s="1">
        <f t="shared" si="7"/>
        <v>449.69499999999999</v>
      </c>
      <c r="BG9" s="1">
        <v>70.95</v>
      </c>
      <c r="BH9" s="1">
        <v>68.72</v>
      </c>
      <c r="BI9" s="1">
        <v>67.88</v>
      </c>
      <c r="BJ9" s="1">
        <f t="shared" si="8"/>
        <v>69.183333333333337</v>
      </c>
      <c r="BK9" s="1">
        <v>14.2</v>
      </c>
    </row>
    <row r="10" spans="1:63" x14ac:dyDescent="0.25">
      <c r="A10" s="1">
        <v>383</v>
      </c>
      <c r="B10" s="1" t="s">
        <v>9</v>
      </c>
      <c r="C10" s="1" t="s">
        <v>10</v>
      </c>
      <c r="D10" s="1">
        <v>1</v>
      </c>
      <c r="E10" s="1" t="s">
        <v>11</v>
      </c>
      <c r="F10" s="1">
        <v>4</v>
      </c>
      <c r="G10" s="1" t="s">
        <v>19</v>
      </c>
      <c r="H10" s="1">
        <v>144</v>
      </c>
      <c r="I10" s="1">
        <v>149</v>
      </c>
      <c r="J10" s="1">
        <v>5.93</v>
      </c>
      <c r="K10" s="1">
        <v>6.2290000000000001</v>
      </c>
      <c r="L10" s="1">
        <v>18.661999999999999</v>
      </c>
      <c r="M10" s="1">
        <v>8.4629999999999992</v>
      </c>
      <c r="N10" s="1">
        <v>34</v>
      </c>
      <c r="O10" s="1">
        <v>547.899</v>
      </c>
      <c r="Q10" s="1">
        <v>554.22900000000004</v>
      </c>
      <c r="R10" s="1">
        <v>0.84699999999999998</v>
      </c>
      <c r="S10" s="1">
        <v>10.615</v>
      </c>
      <c r="T10" s="1">
        <v>477.07799999999997</v>
      </c>
      <c r="U10" s="1">
        <v>10.864000000000001</v>
      </c>
      <c r="V10" s="1">
        <v>50.600999999999999</v>
      </c>
      <c r="W10" s="1">
        <v>5.7149999999999999</v>
      </c>
      <c r="X10" s="1">
        <v>2286.4319999999998</v>
      </c>
      <c r="Y10" s="1">
        <v>89.77</v>
      </c>
      <c r="Z10" s="1" t="s">
        <v>133</v>
      </c>
      <c r="AA10" s="1" t="s">
        <v>133</v>
      </c>
      <c r="AB10" s="1" t="s">
        <v>116</v>
      </c>
      <c r="AC10" s="1">
        <v>478.06</v>
      </c>
      <c r="AD10" s="1">
        <v>482.21</v>
      </c>
      <c r="AE10" s="1">
        <f t="shared" si="0"/>
        <v>480.13499999999999</v>
      </c>
      <c r="AF10" s="1">
        <v>4.8600000000000003</v>
      </c>
      <c r="AG10" s="1">
        <v>4.9000000000000004</v>
      </c>
      <c r="AH10" s="1">
        <v>4.83</v>
      </c>
      <c r="AI10" s="1">
        <f t="shared" si="1"/>
        <v>4.8633333333333342</v>
      </c>
      <c r="AJ10" s="1">
        <v>2.64</v>
      </c>
      <c r="AK10" s="1" t="s">
        <v>132</v>
      </c>
      <c r="AL10" s="1">
        <v>2.61</v>
      </c>
      <c r="AM10" s="1">
        <f t="shared" si="2"/>
        <v>2.625</v>
      </c>
      <c r="AN10" s="1">
        <v>21.75</v>
      </c>
      <c r="AO10" s="1">
        <v>45.23</v>
      </c>
      <c r="AP10" s="1">
        <v>44.82</v>
      </c>
      <c r="AQ10" s="1">
        <v>44.74</v>
      </c>
      <c r="AR10" s="1">
        <f t="shared" si="3"/>
        <v>44.93</v>
      </c>
      <c r="AS10" s="1">
        <v>2.5</v>
      </c>
      <c r="AT10" s="1">
        <v>2.2799999999999998</v>
      </c>
      <c r="AU10" s="1">
        <f t="shared" si="4"/>
        <v>2.3899999999999997</v>
      </c>
      <c r="AV10" s="1">
        <v>87.04</v>
      </c>
      <c r="AW10" s="1">
        <v>10.28</v>
      </c>
      <c r="AX10" s="1">
        <v>10.199999999999999</v>
      </c>
      <c r="AY10" s="1">
        <f t="shared" si="5"/>
        <v>10.239999999999998</v>
      </c>
      <c r="AZ10" s="1">
        <v>518.03</v>
      </c>
      <c r="BA10" s="1">
        <v>518.46</v>
      </c>
      <c r="BB10" s="1">
        <v>519.87</v>
      </c>
      <c r="BC10" s="1">
        <f t="shared" si="6"/>
        <v>518.78666666666675</v>
      </c>
      <c r="BD10" s="1">
        <v>446.8</v>
      </c>
      <c r="BE10" s="1">
        <v>440.38</v>
      </c>
      <c r="BF10" s="1">
        <f t="shared" si="7"/>
        <v>443.59000000000003</v>
      </c>
      <c r="BG10" s="1">
        <v>64.319999999999993</v>
      </c>
      <c r="BH10" s="1">
        <v>63.04</v>
      </c>
      <c r="BI10" s="1">
        <v>63.87</v>
      </c>
      <c r="BJ10" s="1">
        <f t="shared" si="8"/>
        <v>63.743333333333332</v>
      </c>
      <c r="BK10" s="1">
        <v>10.119999999999999</v>
      </c>
    </row>
    <row r="11" spans="1:63" x14ac:dyDescent="0.25">
      <c r="A11" s="1">
        <v>383</v>
      </c>
      <c r="B11" s="1" t="s">
        <v>9</v>
      </c>
      <c r="C11" s="1" t="s">
        <v>10</v>
      </c>
      <c r="D11" s="1">
        <v>2</v>
      </c>
      <c r="E11" s="1" t="s">
        <v>11</v>
      </c>
      <c r="F11" s="1">
        <v>1</v>
      </c>
      <c r="G11" s="1" t="s">
        <v>20</v>
      </c>
      <c r="H11" s="1">
        <v>145</v>
      </c>
      <c r="I11" s="1">
        <v>150</v>
      </c>
      <c r="J11" s="1">
        <v>8.5500000000000007</v>
      </c>
      <c r="K11" s="1">
        <v>9.1319999999999997</v>
      </c>
      <c r="L11" s="1">
        <v>26.701000000000001</v>
      </c>
      <c r="M11" s="1">
        <v>8.5559999999999992</v>
      </c>
      <c r="N11" s="1">
        <v>34</v>
      </c>
      <c r="O11" s="1">
        <v>551.22799999999995</v>
      </c>
      <c r="Q11" s="1">
        <v>555.07799999999997</v>
      </c>
      <c r="R11" s="1">
        <v>0.86899999999999999</v>
      </c>
      <c r="S11" s="1">
        <v>2.0529999999999999</v>
      </c>
      <c r="T11" s="1">
        <v>473.86900000000003</v>
      </c>
      <c r="U11" s="1">
        <v>10.718</v>
      </c>
      <c r="V11" s="1">
        <v>47.58</v>
      </c>
      <c r="W11" s="1">
        <v>3.6469999999999998</v>
      </c>
      <c r="X11" s="1">
        <v>2928.049</v>
      </c>
      <c r="Y11" s="1">
        <v>112.54300000000001</v>
      </c>
      <c r="Z11" s="1">
        <v>2.94</v>
      </c>
      <c r="AA11" s="1">
        <v>1.47</v>
      </c>
      <c r="AB11" s="1">
        <f t="shared" ref="AB11:AB70" si="9">AVERAGE(Z11:AA11)</f>
        <v>2.2050000000000001</v>
      </c>
      <c r="AC11" s="1">
        <v>534.13</v>
      </c>
      <c r="AD11" s="1">
        <v>538.33000000000004</v>
      </c>
      <c r="AE11" s="1">
        <f t="shared" si="0"/>
        <v>536.23</v>
      </c>
      <c r="AF11" s="1">
        <v>2.5499999999999998</v>
      </c>
      <c r="AG11" s="1">
        <v>2.58</v>
      </c>
      <c r="AH11" s="1">
        <v>2.57</v>
      </c>
      <c r="AI11" s="1">
        <f t="shared" si="1"/>
        <v>2.5666666666666664</v>
      </c>
      <c r="AJ11" s="1">
        <v>0.8</v>
      </c>
      <c r="AK11" s="1" t="s">
        <v>132</v>
      </c>
      <c r="AL11" s="1" t="s">
        <v>132</v>
      </c>
      <c r="AM11" s="1">
        <f t="shared" si="2"/>
        <v>0.8</v>
      </c>
      <c r="AN11" s="1">
        <v>19.510000000000002</v>
      </c>
      <c r="AO11" s="1">
        <v>43.45</v>
      </c>
      <c r="AP11" s="1">
        <v>42.6</v>
      </c>
      <c r="AQ11" s="1">
        <v>42.62</v>
      </c>
      <c r="AR11" s="1">
        <f t="shared" si="3"/>
        <v>42.890000000000008</v>
      </c>
      <c r="AS11" s="1">
        <v>1.49</v>
      </c>
      <c r="AT11" s="1">
        <v>1.27</v>
      </c>
      <c r="AU11" s="1">
        <f t="shared" si="4"/>
        <v>1.38</v>
      </c>
      <c r="AV11" s="1">
        <v>118.91</v>
      </c>
      <c r="AW11" s="1">
        <v>10.42</v>
      </c>
      <c r="AX11" s="1">
        <v>10.38</v>
      </c>
      <c r="AY11" s="1">
        <f t="shared" si="5"/>
        <v>10.4</v>
      </c>
      <c r="AZ11" s="1">
        <v>530.41999999999996</v>
      </c>
      <c r="BA11" s="1">
        <v>545.5</v>
      </c>
      <c r="BB11" s="1">
        <v>545.59</v>
      </c>
      <c r="BC11" s="1">
        <f t="shared" si="6"/>
        <v>540.50333333333344</v>
      </c>
      <c r="BD11" s="1">
        <v>461.29</v>
      </c>
      <c r="BE11" s="1">
        <v>457.33</v>
      </c>
      <c r="BF11" s="1">
        <f t="shared" si="7"/>
        <v>459.31</v>
      </c>
      <c r="BG11" s="1">
        <v>57.54</v>
      </c>
      <c r="BH11" s="1">
        <v>53.78</v>
      </c>
      <c r="BI11" s="1">
        <v>56.68</v>
      </c>
      <c r="BJ11" s="1">
        <f t="shared" si="8"/>
        <v>56</v>
      </c>
      <c r="BK11" s="1">
        <v>2.0499999999999998</v>
      </c>
    </row>
    <row r="12" spans="1:63" x14ac:dyDescent="0.25">
      <c r="A12" s="1">
        <v>383</v>
      </c>
      <c r="B12" s="1" t="s">
        <v>9</v>
      </c>
      <c r="C12" s="1" t="s">
        <v>10</v>
      </c>
      <c r="D12" s="1">
        <v>2</v>
      </c>
      <c r="E12" s="1" t="s">
        <v>11</v>
      </c>
      <c r="F12" s="1">
        <v>2</v>
      </c>
      <c r="G12" s="1" t="s">
        <v>21</v>
      </c>
      <c r="H12" s="1">
        <v>144</v>
      </c>
      <c r="I12" s="1">
        <v>149</v>
      </c>
      <c r="J12" s="1">
        <v>10.039999999999999</v>
      </c>
      <c r="K12" s="1">
        <v>10.622</v>
      </c>
      <c r="L12" s="1">
        <v>29.53</v>
      </c>
      <c r="M12" s="1">
        <v>8.5350000000000001</v>
      </c>
      <c r="N12" s="1">
        <v>33</v>
      </c>
      <c r="O12" s="1">
        <v>552.702</v>
      </c>
      <c r="Q12" s="1">
        <v>542.51</v>
      </c>
      <c r="R12" s="1">
        <v>0.85299999999999998</v>
      </c>
      <c r="S12" s="1">
        <v>0.39400000000000002</v>
      </c>
      <c r="T12" s="1">
        <v>475.79199999999997</v>
      </c>
      <c r="U12" s="1">
        <v>10.329000000000001</v>
      </c>
      <c r="V12" s="1">
        <v>48.423999999999999</v>
      </c>
      <c r="W12" s="1">
        <v>3.34</v>
      </c>
      <c r="X12" s="1">
        <v>2800.8159999999998</v>
      </c>
      <c r="Y12" s="1">
        <v>119.691</v>
      </c>
      <c r="Z12" s="1">
        <v>5.03</v>
      </c>
      <c r="AA12" s="1">
        <v>3.78</v>
      </c>
      <c r="AB12" s="1">
        <f t="shared" si="9"/>
        <v>4.4050000000000002</v>
      </c>
      <c r="AC12" s="1">
        <v>524.89</v>
      </c>
      <c r="AD12" s="1">
        <v>530.11</v>
      </c>
      <c r="AE12" s="1">
        <f t="shared" si="0"/>
        <v>527.5</v>
      </c>
      <c r="AF12" s="1">
        <v>2.25</v>
      </c>
      <c r="AG12" s="1">
        <v>2.27</v>
      </c>
      <c r="AH12" s="1">
        <v>2.29</v>
      </c>
      <c r="AI12" s="1">
        <f t="shared" si="1"/>
        <v>2.27</v>
      </c>
      <c r="AJ12" s="1">
        <v>3.56</v>
      </c>
      <c r="AK12" s="1" t="s">
        <v>132</v>
      </c>
      <c r="AL12" s="1">
        <v>3.52</v>
      </c>
      <c r="AM12" s="1">
        <f t="shared" si="2"/>
        <v>3.54</v>
      </c>
      <c r="AN12" s="1">
        <v>18.89</v>
      </c>
      <c r="AO12" s="1">
        <v>43.76</v>
      </c>
      <c r="AP12" s="1">
        <v>42.65</v>
      </c>
      <c r="AQ12" s="1">
        <v>42.19</v>
      </c>
      <c r="AR12" s="1">
        <f t="shared" si="3"/>
        <v>42.866666666666667</v>
      </c>
      <c r="AS12" s="1">
        <v>1.26</v>
      </c>
      <c r="AT12" s="1">
        <v>1.05</v>
      </c>
      <c r="AU12" s="1">
        <f t="shared" si="4"/>
        <v>1.155</v>
      </c>
      <c r="AV12" s="1">
        <v>129.21</v>
      </c>
      <c r="AW12" s="1">
        <v>10.26</v>
      </c>
      <c r="AX12" s="1">
        <v>10.07</v>
      </c>
      <c r="AY12" s="1">
        <f t="shared" si="5"/>
        <v>10.164999999999999</v>
      </c>
      <c r="AZ12" s="1">
        <v>483.3</v>
      </c>
      <c r="BA12" s="1">
        <v>507.63</v>
      </c>
      <c r="BB12" s="1">
        <v>509.08</v>
      </c>
      <c r="BC12" s="1">
        <f t="shared" si="6"/>
        <v>500.00333333333333</v>
      </c>
      <c r="BD12" s="1">
        <v>461.14</v>
      </c>
      <c r="BE12" s="1">
        <v>452.49</v>
      </c>
      <c r="BF12" s="1">
        <f t="shared" si="7"/>
        <v>456.815</v>
      </c>
      <c r="BG12" s="1">
        <v>56.46</v>
      </c>
      <c r="BH12" s="1">
        <v>52.58</v>
      </c>
      <c r="BI12" s="1">
        <v>55.16</v>
      </c>
      <c r="BJ12" s="1">
        <f t="shared" si="8"/>
        <v>54.733333333333327</v>
      </c>
      <c r="BK12" s="1">
        <v>0.43</v>
      </c>
    </row>
    <row r="13" spans="1:63" x14ac:dyDescent="0.25">
      <c r="A13" s="1">
        <v>383</v>
      </c>
      <c r="B13" s="1" t="s">
        <v>9</v>
      </c>
      <c r="C13" s="1" t="s">
        <v>10</v>
      </c>
      <c r="D13" s="1">
        <v>2</v>
      </c>
      <c r="E13" s="1" t="s">
        <v>11</v>
      </c>
      <c r="F13" s="1">
        <v>3</v>
      </c>
      <c r="G13" s="1" t="s">
        <v>22</v>
      </c>
      <c r="H13" s="1">
        <v>145</v>
      </c>
      <c r="I13" s="1">
        <v>150</v>
      </c>
      <c r="J13" s="1">
        <v>11.54</v>
      </c>
      <c r="K13" s="1">
        <v>12.122</v>
      </c>
      <c r="L13" s="1">
        <v>30.861000000000001</v>
      </c>
      <c r="M13" s="1">
        <v>8.5660000000000007</v>
      </c>
      <c r="N13" s="1">
        <v>33</v>
      </c>
      <c r="O13" s="1">
        <v>551.48599999999999</v>
      </c>
      <c r="Q13" s="1">
        <v>553.38400000000001</v>
      </c>
      <c r="R13" s="1">
        <v>0.88</v>
      </c>
      <c r="S13" s="1">
        <v>0.159</v>
      </c>
      <c r="T13" s="1">
        <v>476.83600000000001</v>
      </c>
      <c r="U13" s="1">
        <v>10.292999999999999</v>
      </c>
      <c r="V13" s="1">
        <v>48.706000000000003</v>
      </c>
      <c r="W13" s="1">
        <v>3.0979999999999999</v>
      </c>
      <c r="X13" s="1">
        <v>3312.17</v>
      </c>
      <c r="Y13" s="1">
        <v>111.03100000000001</v>
      </c>
      <c r="Z13" s="1">
        <v>7.5</v>
      </c>
      <c r="AA13" s="1">
        <v>6.23</v>
      </c>
      <c r="AB13" s="1">
        <f t="shared" si="9"/>
        <v>6.8650000000000002</v>
      </c>
      <c r="AC13" s="1">
        <v>531.20000000000005</v>
      </c>
      <c r="AD13" s="1">
        <v>535.07000000000005</v>
      </c>
      <c r="AE13" s="1">
        <f t="shared" si="0"/>
        <v>533.13499999999999</v>
      </c>
      <c r="AF13" s="1">
        <v>2.33</v>
      </c>
      <c r="AG13" s="1">
        <v>2.34</v>
      </c>
      <c r="AH13" s="1">
        <v>2.35</v>
      </c>
      <c r="AI13" s="1">
        <f t="shared" si="1"/>
        <v>2.34</v>
      </c>
      <c r="AJ13" s="1">
        <v>25.27</v>
      </c>
      <c r="AK13" s="1">
        <v>25.06</v>
      </c>
      <c r="AL13" s="1">
        <v>25.23</v>
      </c>
      <c r="AM13" s="1">
        <f t="shared" si="2"/>
        <v>25.186666666666667</v>
      </c>
      <c r="AN13" s="1">
        <v>17.989999999999998</v>
      </c>
      <c r="AO13" s="1">
        <v>42.79</v>
      </c>
      <c r="AP13" s="1">
        <v>42.18</v>
      </c>
      <c r="AQ13" s="1">
        <v>42.08</v>
      </c>
      <c r="AR13" s="1">
        <f t="shared" si="3"/>
        <v>42.35</v>
      </c>
      <c r="AS13" s="1">
        <v>2.67</v>
      </c>
      <c r="AT13" s="1">
        <v>2.4700000000000002</v>
      </c>
      <c r="AU13" s="1">
        <f t="shared" si="4"/>
        <v>2.5700000000000003</v>
      </c>
      <c r="AV13" s="1">
        <v>120.3</v>
      </c>
      <c r="AW13" s="1">
        <v>10.14</v>
      </c>
      <c r="AX13" s="1">
        <v>9.89</v>
      </c>
      <c r="AY13" s="1">
        <f t="shared" si="5"/>
        <v>10.015000000000001</v>
      </c>
      <c r="AZ13" s="1">
        <v>509.5</v>
      </c>
      <c r="BA13" s="1">
        <v>509.82</v>
      </c>
      <c r="BB13" s="1">
        <v>511.41</v>
      </c>
      <c r="BC13" s="1">
        <f t="shared" si="6"/>
        <v>510.24333333333334</v>
      </c>
      <c r="BD13" s="1">
        <v>452.94</v>
      </c>
      <c r="BE13" s="1">
        <v>448.55</v>
      </c>
      <c r="BF13" s="1">
        <f t="shared" si="7"/>
        <v>450.745</v>
      </c>
      <c r="BG13" s="1">
        <v>55.44</v>
      </c>
      <c r="BH13" s="1">
        <v>51.85</v>
      </c>
      <c r="BI13" s="1">
        <v>54.46</v>
      </c>
      <c r="BJ13" s="1">
        <f t="shared" si="8"/>
        <v>53.916666666666664</v>
      </c>
      <c r="BK13" s="1">
        <v>0.18</v>
      </c>
    </row>
    <row r="14" spans="1:63" x14ac:dyDescent="0.25">
      <c r="A14" s="1">
        <v>383</v>
      </c>
      <c r="B14" s="1" t="s">
        <v>9</v>
      </c>
      <c r="C14" s="1" t="s">
        <v>10</v>
      </c>
      <c r="D14" s="1">
        <v>2</v>
      </c>
      <c r="E14" s="1" t="s">
        <v>11</v>
      </c>
      <c r="F14" s="1">
        <v>4</v>
      </c>
      <c r="G14" s="1" t="s">
        <v>23</v>
      </c>
      <c r="H14" s="1">
        <v>144</v>
      </c>
      <c r="I14" s="1">
        <v>149</v>
      </c>
      <c r="J14" s="1">
        <v>13.03</v>
      </c>
      <c r="K14" s="1">
        <v>13.612</v>
      </c>
      <c r="L14" s="1">
        <v>31.545000000000002</v>
      </c>
      <c r="M14" s="1">
        <v>8.516</v>
      </c>
      <c r="N14" s="1">
        <v>34</v>
      </c>
      <c r="O14" s="1">
        <v>552.21600000000001</v>
      </c>
      <c r="Q14" s="1">
        <v>556.94899999999996</v>
      </c>
      <c r="R14" s="1">
        <v>0.90500000000000003</v>
      </c>
      <c r="S14" s="1">
        <v>0.151</v>
      </c>
      <c r="T14" s="1">
        <v>468.822</v>
      </c>
      <c r="U14" s="1">
        <v>10.28</v>
      </c>
      <c r="V14" s="1">
        <v>47.601999999999997</v>
      </c>
      <c r="W14" s="1">
        <v>3.3889999999999998</v>
      </c>
      <c r="X14" s="1">
        <v>3691.9859999999999</v>
      </c>
      <c r="Y14" s="1">
        <v>110.206</v>
      </c>
      <c r="Z14" s="1">
        <v>8.6999999999999993</v>
      </c>
      <c r="AA14" s="1">
        <v>7.56</v>
      </c>
      <c r="AB14" s="1">
        <f t="shared" si="9"/>
        <v>8.129999999999999</v>
      </c>
      <c r="AC14" s="1">
        <v>533.44000000000005</v>
      </c>
      <c r="AD14" s="1">
        <v>538.63</v>
      </c>
      <c r="AE14" s="1">
        <f t="shared" si="0"/>
        <v>536.03500000000008</v>
      </c>
      <c r="AF14" s="1">
        <v>2.4700000000000002</v>
      </c>
      <c r="AG14" s="1">
        <v>2.5</v>
      </c>
      <c r="AH14" s="1">
        <v>2.4900000000000002</v>
      </c>
      <c r="AI14" s="1">
        <f t="shared" si="1"/>
        <v>2.4866666666666668</v>
      </c>
      <c r="AJ14" s="1">
        <v>18.96</v>
      </c>
      <c r="AK14" s="1">
        <v>19.3</v>
      </c>
      <c r="AL14" s="1">
        <v>19.010000000000002</v>
      </c>
      <c r="AM14" s="1">
        <f t="shared" si="2"/>
        <v>19.090000000000003</v>
      </c>
      <c r="AN14" s="1">
        <v>18.73</v>
      </c>
      <c r="AO14" s="1">
        <v>43.2</v>
      </c>
      <c r="AP14" s="1">
        <v>42.49</v>
      </c>
      <c r="AQ14" s="1">
        <v>42.27</v>
      </c>
      <c r="AR14" s="1">
        <f t="shared" si="3"/>
        <v>42.653333333333336</v>
      </c>
      <c r="AS14" s="1">
        <v>3.41</v>
      </c>
      <c r="AT14" s="1">
        <v>3.2</v>
      </c>
      <c r="AU14" s="1">
        <f t="shared" si="4"/>
        <v>3.3050000000000002</v>
      </c>
      <c r="AV14" s="1">
        <v>111.22</v>
      </c>
      <c r="AW14" s="1">
        <v>10.039999999999999</v>
      </c>
      <c r="AX14" s="1">
        <v>9.76</v>
      </c>
      <c r="AY14" s="1">
        <f t="shared" si="5"/>
        <v>9.8999999999999986</v>
      </c>
      <c r="AZ14" s="1">
        <v>515.29999999999995</v>
      </c>
      <c r="BA14" s="1">
        <v>526.30999999999995</v>
      </c>
      <c r="BB14" s="1">
        <v>526.66</v>
      </c>
      <c r="BC14" s="1">
        <f t="shared" si="6"/>
        <v>522.75666666666666</v>
      </c>
      <c r="BD14" s="1">
        <v>452.9</v>
      </c>
      <c r="BE14" s="1">
        <v>446.87</v>
      </c>
      <c r="BF14" s="1">
        <f t="shared" si="7"/>
        <v>449.88499999999999</v>
      </c>
      <c r="BG14" s="1">
        <v>55.56</v>
      </c>
      <c r="BH14" s="1">
        <v>51.5</v>
      </c>
      <c r="BI14" s="1">
        <v>53.76</v>
      </c>
      <c r="BJ14" s="1">
        <f t="shared" si="8"/>
        <v>53.606666666666662</v>
      </c>
      <c r="BK14" s="1" t="s">
        <v>132</v>
      </c>
    </row>
    <row r="15" spans="1:63" x14ac:dyDescent="0.25">
      <c r="A15" s="1">
        <v>383</v>
      </c>
      <c r="B15" s="1" t="s">
        <v>9</v>
      </c>
      <c r="C15" s="1" t="s">
        <v>10</v>
      </c>
      <c r="D15" s="1">
        <v>2</v>
      </c>
      <c r="E15" s="1" t="s">
        <v>11</v>
      </c>
      <c r="F15" s="1">
        <v>5</v>
      </c>
      <c r="G15" s="1" t="s">
        <v>24</v>
      </c>
      <c r="H15" s="1">
        <v>144</v>
      </c>
      <c r="I15" s="1">
        <v>149</v>
      </c>
      <c r="J15" s="1">
        <v>14.52</v>
      </c>
      <c r="K15" s="1">
        <v>15.102</v>
      </c>
      <c r="L15" s="1">
        <v>32.104999999999997</v>
      </c>
      <c r="M15" s="1">
        <v>8.5879999999999992</v>
      </c>
      <c r="N15" s="1">
        <v>34</v>
      </c>
      <c r="O15" s="1">
        <v>561.80700000000002</v>
      </c>
      <c r="P15" s="1">
        <f>AVERAGE(O15:O17)</f>
        <v>557.67273333333333</v>
      </c>
      <c r="Q15" s="1">
        <v>557.88499999999999</v>
      </c>
      <c r="R15" s="1">
        <v>0.89700000000000002</v>
      </c>
      <c r="S15" s="1">
        <v>3.1E-2</v>
      </c>
      <c r="T15" s="1">
        <v>472.21600000000001</v>
      </c>
      <c r="U15" s="1">
        <v>10.039</v>
      </c>
      <c r="V15" s="1">
        <v>48.981999999999999</v>
      </c>
      <c r="W15" s="1">
        <v>3.456</v>
      </c>
      <c r="X15" s="1">
        <v>3465.4549999999999</v>
      </c>
      <c r="Y15" s="1">
        <v>103.012</v>
      </c>
      <c r="Z15" s="1">
        <v>9.48</v>
      </c>
      <c r="AA15" s="1">
        <v>8.31</v>
      </c>
      <c r="AB15" s="1">
        <f t="shared" si="9"/>
        <v>8.8949999999999996</v>
      </c>
      <c r="AC15" s="1">
        <v>531.26</v>
      </c>
      <c r="AD15" s="1">
        <v>533.84</v>
      </c>
      <c r="AE15" s="1">
        <f t="shared" si="0"/>
        <v>532.54999999999995</v>
      </c>
      <c r="AF15" s="1">
        <v>2.48</v>
      </c>
      <c r="AG15" s="1">
        <v>2.5</v>
      </c>
      <c r="AH15" s="1">
        <v>2.4900000000000002</v>
      </c>
      <c r="AI15" s="1">
        <f t="shared" si="1"/>
        <v>2.4900000000000002</v>
      </c>
      <c r="AJ15" s="1">
        <v>22.97</v>
      </c>
      <c r="AK15" s="1">
        <v>23.16</v>
      </c>
      <c r="AL15" s="1">
        <v>22.83</v>
      </c>
      <c r="AM15" s="1">
        <f t="shared" si="2"/>
        <v>22.986666666666665</v>
      </c>
      <c r="AN15" s="1">
        <v>18.829999999999998</v>
      </c>
      <c r="AO15" s="1">
        <v>43.58</v>
      </c>
      <c r="AP15" s="1">
        <v>42.86</v>
      </c>
      <c r="AQ15" s="1">
        <v>42.75</v>
      </c>
      <c r="AR15" s="1">
        <f t="shared" si="3"/>
        <v>43.063333333333333</v>
      </c>
      <c r="AS15" s="1">
        <v>3.86</v>
      </c>
      <c r="AT15" s="1">
        <v>3.64</v>
      </c>
      <c r="AU15" s="1">
        <f t="shared" si="4"/>
        <v>3.75</v>
      </c>
      <c r="AV15" s="1">
        <v>110.92</v>
      </c>
      <c r="AW15" s="1">
        <v>10.09</v>
      </c>
      <c r="AX15" s="1">
        <v>9.7799999999999994</v>
      </c>
      <c r="AY15" s="1">
        <f t="shared" si="5"/>
        <v>9.9349999999999987</v>
      </c>
      <c r="AZ15" s="1">
        <v>521.22</v>
      </c>
      <c r="BA15" s="1">
        <v>528.27</v>
      </c>
      <c r="BB15" s="1">
        <v>529.9</v>
      </c>
      <c r="BC15" s="1">
        <f t="shared" si="6"/>
        <v>526.46333333333325</v>
      </c>
      <c r="BD15" s="1">
        <v>454.46</v>
      </c>
      <c r="BE15" s="1">
        <v>450.07</v>
      </c>
      <c r="BF15" s="1">
        <f t="shared" si="7"/>
        <v>452.26499999999999</v>
      </c>
      <c r="BG15" s="1">
        <v>55.06</v>
      </c>
      <c r="BH15" s="1">
        <v>51.89</v>
      </c>
      <c r="BI15" s="1">
        <v>54.35</v>
      </c>
      <c r="BJ15" s="1">
        <f t="shared" si="8"/>
        <v>53.766666666666673</v>
      </c>
      <c r="BK15" s="1" t="s">
        <v>132</v>
      </c>
    </row>
    <row r="16" spans="1:63" x14ac:dyDescent="0.25">
      <c r="A16" s="1">
        <v>383</v>
      </c>
      <c r="B16" s="1" t="s">
        <v>9</v>
      </c>
      <c r="C16" s="1" t="s">
        <v>10</v>
      </c>
      <c r="D16" s="1">
        <v>2</v>
      </c>
      <c r="E16" s="1" t="s">
        <v>11</v>
      </c>
      <c r="F16" s="1">
        <v>5</v>
      </c>
      <c r="G16" s="1" t="s">
        <v>24</v>
      </c>
      <c r="H16" s="1">
        <v>144</v>
      </c>
      <c r="I16" s="1">
        <v>149</v>
      </c>
      <c r="J16" s="1">
        <v>14.52</v>
      </c>
      <c r="K16" s="1">
        <v>15.102</v>
      </c>
      <c r="L16" s="1" t="s">
        <v>12</v>
      </c>
      <c r="M16" s="1" t="s">
        <v>12</v>
      </c>
      <c r="N16" s="1" t="s">
        <v>12</v>
      </c>
      <c r="O16" s="1">
        <v>555.31679999999994</v>
      </c>
      <c r="Q16" s="1" t="s">
        <v>12</v>
      </c>
      <c r="R16" s="1" t="s">
        <v>12</v>
      </c>
      <c r="S16" s="1" t="s">
        <v>12</v>
      </c>
      <c r="T16" s="1" t="s">
        <v>12</v>
      </c>
      <c r="U16" s="1" t="s">
        <v>12</v>
      </c>
      <c r="V16" s="1" t="s">
        <v>12</v>
      </c>
      <c r="W16" s="1" t="s">
        <v>12</v>
      </c>
      <c r="X16" s="1" t="s">
        <v>12</v>
      </c>
      <c r="Y16" s="1" t="s">
        <v>12</v>
      </c>
      <c r="Z16" s="1" t="s">
        <v>12</v>
      </c>
      <c r="AA16" s="1" t="s">
        <v>12</v>
      </c>
      <c r="AZ16" s="1" t="s">
        <v>12</v>
      </c>
      <c r="BA16" s="1" t="s">
        <v>12</v>
      </c>
      <c r="BB16" s="1" t="s">
        <v>12</v>
      </c>
      <c r="BK16" s="1" t="s">
        <v>12</v>
      </c>
    </row>
    <row r="17" spans="1:63" x14ac:dyDescent="0.25">
      <c r="A17" s="1">
        <v>383</v>
      </c>
      <c r="B17" s="1" t="s">
        <v>9</v>
      </c>
      <c r="C17" s="1" t="s">
        <v>10</v>
      </c>
      <c r="D17" s="1">
        <v>2</v>
      </c>
      <c r="E17" s="1" t="s">
        <v>11</v>
      </c>
      <c r="F17" s="1">
        <v>5</v>
      </c>
      <c r="G17" s="1" t="s">
        <v>24</v>
      </c>
      <c r="H17" s="1">
        <v>144</v>
      </c>
      <c r="I17" s="1">
        <v>149</v>
      </c>
      <c r="J17" s="1">
        <v>14.52</v>
      </c>
      <c r="K17" s="1">
        <v>15.102</v>
      </c>
      <c r="L17" s="1" t="s">
        <v>12</v>
      </c>
      <c r="M17" s="1" t="s">
        <v>12</v>
      </c>
      <c r="N17" s="1" t="s">
        <v>12</v>
      </c>
      <c r="O17" s="1">
        <v>555.89440000000002</v>
      </c>
      <c r="Q17" s="1" t="s">
        <v>12</v>
      </c>
      <c r="R17" s="1" t="s">
        <v>12</v>
      </c>
      <c r="S17" s="1" t="s">
        <v>12</v>
      </c>
      <c r="T17" s="1" t="s">
        <v>12</v>
      </c>
      <c r="U17" s="1" t="s">
        <v>12</v>
      </c>
      <c r="V17" s="1" t="s">
        <v>12</v>
      </c>
      <c r="W17" s="1" t="s">
        <v>12</v>
      </c>
      <c r="X17" s="1" t="s">
        <v>12</v>
      </c>
      <c r="Y17" s="1" t="s">
        <v>12</v>
      </c>
      <c r="Z17" s="1" t="s">
        <v>12</v>
      </c>
      <c r="AA17" s="1" t="s">
        <v>12</v>
      </c>
      <c r="AZ17" s="1" t="s">
        <v>12</v>
      </c>
      <c r="BA17" s="1" t="s">
        <v>12</v>
      </c>
      <c r="BB17" s="1" t="s">
        <v>12</v>
      </c>
      <c r="BK17" s="1" t="s">
        <v>12</v>
      </c>
    </row>
    <row r="18" spans="1:63" x14ac:dyDescent="0.25">
      <c r="A18" s="1">
        <v>383</v>
      </c>
      <c r="B18" s="1" t="s">
        <v>9</v>
      </c>
      <c r="C18" s="1" t="s">
        <v>10</v>
      </c>
      <c r="D18" s="1">
        <v>2</v>
      </c>
      <c r="E18" s="1" t="s">
        <v>11</v>
      </c>
      <c r="F18" s="1">
        <v>6</v>
      </c>
      <c r="G18" s="1" t="s">
        <v>25</v>
      </c>
      <c r="H18" s="1">
        <v>116</v>
      </c>
      <c r="I18" s="1">
        <v>121</v>
      </c>
      <c r="J18" s="1">
        <v>15.73</v>
      </c>
      <c r="K18" s="1">
        <v>16.312000000000001</v>
      </c>
      <c r="L18" s="1">
        <v>33.142000000000003</v>
      </c>
      <c r="M18" s="1">
        <v>8.36</v>
      </c>
      <c r="N18" s="1">
        <v>33</v>
      </c>
      <c r="O18" s="1">
        <v>551.851</v>
      </c>
      <c r="P18" s="1">
        <f>AVERAGE(O18:O20)</f>
        <v>551.74980000000005</v>
      </c>
      <c r="Q18" s="1">
        <v>556.80200000000002</v>
      </c>
      <c r="R18" s="1">
        <v>0.90100000000000002</v>
      </c>
      <c r="S18" s="1">
        <v>3.7999999999999999E-2</v>
      </c>
      <c r="T18" s="1">
        <v>479.28800000000001</v>
      </c>
      <c r="U18" s="1">
        <v>10.314</v>
      </c>
      <c r="V18" s="1">
        <v>49.415999999999997</v>
      </c>
      <c r="W18" s="1">
        <v>3.6850000000000001</v>
      </c>
      <c r="X18" s="1">
        <v>3754.4560000000001</v>
      </c>
      <c r="Y18" s="1">
        <v>96.307000000000002</v>
      </c>
      <c r="Z18" s="1">
        <v>11.34</v>
      </c>
      <c r="AA18" s="1">
        <v>10.09</v>
      </c>
      <c r="AB18" s="1">
        <f t="shared" si="9"/>
        <v>10.715</v>
      </c>
      <c r="AC18" s="1">
        <v>545.41</v>
      </c>
      <c r="AD18" s="1">
        <v>547.54</v>
      </c>
      <c r="AE18" s="1">
        <f t="shared" si="0"/>
        <v>546.47499999999991</v>
      </c>
      <c r="AF18" s="1">
        <v>2.5299999999999998</v>
      </c>
      <c r="AG18" s="1">
        <v>2.5299999999999998</v>
      </c>
      <c r="AH18" s="1">
        <v>2.5499999999999998</v>
      </c>
      <c r="AI18" s="1">
        <f t="shared" si="1"/>
        <v>2.5366666666666666</v>
      </c>
      <c r="AJ18" s="1">
        <v>20.61</v>
      </c>
      <c r="AK18" s="1">
        <v>20.68</v>
      </c>
      <c r="AL18" s="1">
        <v>20.58</v>
      </c>
      <c r="AM18" s="1">
        <f t="shared" si="2"/>
        <v>20.623333333333331</v>
      </c>
      <c r="AN18" s="1">
        <v>19.22</v>
      </c>
      <c r="AO18" s="1">
        <v>44.06</v>
      </c>
      <c r="AP18" s="1">
        <v>43.44</v>
      </c>
      <c r="AQ18" s="1">
        <v>43.23</v>
      </c>
      <c r="AR18" s="1">
        <f t="shared" si="3"/>
        <v>43.576666666666661</v>
      </c>
      <c r="AS18" s="1">
        <v>3.6</v>
      </c>
      <c r="AT18" s="1">
        <v>3.44</v>
      </c>
      <c r="AU18" s="1">
        <f t="shared" si="4"/>
        <v>3.52</v>
      </c>
      <c r="AV18" s="1">
        <v>99.89</v>
      </c>
      <c r="AW18" s="1">
        <v>10.039999999999999</v>
      </c>
      <c r="AX18" s="1">
        <v>9.7799999999999994</v>
      </c>
      <c r="AY18" s="1">
        <f t="shared" si="5"/>
        <v>9.91</v>
      </c>
      <c r="AZ18" s="1">
        <v>541.78</v>
      </c>
      <c r="BA18" s="1">
        <v>549.95000000000005</v>
      </c>
      <c r="BB18" s="1">
        <v>553.24</v>
      </c>
      <c r="BC18" s="1">
        <f t="shared" si="6"/>
        <v>548.32333333333338</v>
      </c>
      <c r="BD18" s="1">
        <v>458.69</v>
      </c>
      <c r="BE18" s="1">
        <v>448.24</v>
      </c>
      <c r="BF18" s="1">
        <f t="shared" si="7"/>
        <v>453.46500000000003</v>
      </c>
      <c r="BG18" s="1">
        <v>55.55</v>
      </c>
      <c r="BH18" s="1">
        <v>52.14</v>
      </c>
      <c r="BI18" s="1">
        <v>54.34</v>
      </c>
      <c r="BJ18" s="1">
        <f t="shared" si="8"/>
        <v>54.01</v>
      </c>
      <c r="BK18" s="1" t="s">
        <v>132</v>
      </c>
    </row>
    <row r="19" spans="1:63" x14ac:dyDescent="0.25">
      <c r="A19" s="1">
        <v>383</v>
      </c>
      <c r="B19" s="1" t="s">
        <v>9</v>
      </c>
      <c r="C19" s="1" t="s">
        <v>10</v>
      </c>
      <c r="D19" s="1">
        <v>2</v>
      </c>
      <c r="E19" s="1" t="s">
        <v>11</v>
      </c>
      <c r="F19" s="1">
        <v>6</v>
      </c>
      <c r="G19" s="1" t="s">
        <v>25</v>
      </c>
      <c r="H19" s="1">
        <v>116</v>
      </c>
      <c r="I19" s="1">
        <v>121</v>
      </c>
      <c r="J19" s="1">
        <v>15.73</v>
      </c>
      <c r="K19" s="1">
        <v>16.312000000000001</v>
      </c>
      <c r="L19" s="1" t="s">
        <v>12</v>
      </c>
      <c r="M19" s="1" t="s">
        <v>12</v>
      </c>
      <c r="N19" s="1" t="s">
        <v>12</v>
      </c>
      <c r="O19" s="1">
        <v>550.48320000000001</v>
      </c>
      <c r="Q19" s="1" t="s">
        <v>12</v>
      </c>
      <c r="R19" s="1" t="s">
        <v>12</v>
      </c>
      <c r="S19" s="1" t="s">
        <v>12</v>
      </c>
      <c r="T19" s="1" t="s">
        <v>12</v>
      </c>
      <c r="U19" s="1" t="s">
        <v>12</v>
      </c>
      <c r="V19" s="1" t="s">
        <v>12</v>
      </c>
      <c r="W19" s="1" t="s">
        <v>12</v>
      </c>
      <c r="X19" s="1" t="s">
        <v>12</v>
      </c>
      <c r="Y19" s="1" t="s">
        <v>12</v>
      </c>
      <c r="Z19" s="1" t="s">
        <v>12</v>
      </c>
      <c r="AA19" s="1" t="s">
        <v>12</v>
      </c>
      <c r="AZ19" s="1" t="s">
        <v>12</v>
      </c>
      <c r="BA19" s="1" t="s">
        <v>12</v>
      </c>
      <c r="BB19" s="1" t="s">
        <v>12</v>
      </c>
      <c r="BK19" s="1" t="s">
        <v>12</v>
      </c>
    </row>
    <row r="20" spans="1:63" x14ac:dyDescent="0.25">
      <c r="A20" s="1">
        <v>383</v>
      </c>
      <c r="B20" s="1" t="s">
        <v>9</v>
      </c>
      <c r="C20" s="1" t="s">
        <v>10</v>
      </c>
      <c r="D20" s="1">
        <v>2</v>
      </c>
      <c r="E20" s="1" t="s">
        <v>11</v>
      </c>
      <c r="F20" s="1">
        <v>6</v>
      </c>
      <c r="G20" s="1" t="s">
        <v>25</v>
      </c>
      <c r="H20" s="1">
        <v>116</v>
      </c>
      <c r="I20" s="1">
        <v>121</v>
      </c>
      <c r="J20" s="1">
        <v>15.73</v>
      </c>
      <c r="K20" s="1">
        <v>16.312000000000001</v>
      </c>
      <c r="L20" s="1" t="s">
        <v>12</v>
      </c>
      <c r="M20" s="1" t="s">
        <v>12</v>
      </c>
      <c r="N20" s="1" t="s">
        <v>12</v>
      </c>
      <c r="O20" s="1">
        <v>552.91520000000003</v>
      </c>
      <c r="Q20" s="1" t="s">
        <v>12</v>
      </c>
      <c r="R20" s="1" t="s">
        <v>12</v>
      </c>
      <c r="S20" s="1" t="s">
        <v>12</v>
      </c>
      <c r="T20" s="1" t="s">
        <v>12</v>
      </c>
      <c r="U20" s="1" t="s">
        <v>12</v>
      </c>
      <c r="V20" s="1" t="s">
        <v>12</v>
      </c>
      <c r="W20" s="1" t="s">
        <v>12</v>
      </c>
      <c r="X20" s="1" t="s">
        <v>12</v>
      </c>
      <c r="Y20" s="1" t="s">
        <v>12</v>
      </c>
      <c r="Z20" s="1" t="s">
        <v>12</v>
      </c>
      <c r="AA20" s="1" t="s">
        <v>12</v>
      </c>
      <c r="AZ20" s="1" t="s">
        <v>12</v>
      </c>
      <c r="BA20" s="1" t="s">
        <v>12</v>
      </c>
      <c r="BB20" s="1" t="s">
        <v>12</v>
      </c>
      <c r="BK20" s="1" t="s">
        <v>12</v>
      </c>
    </row>
    <row r="21" spans="1:63" x14ac:dyDescent="0.25">
      <c r="A21" s="1">
        <v>383</v>
      </c>
      <c r="B21" s="1" t="s">
        <v>9</v>
      </c>
      <c r="C21" s="1" t="s">
        <v>10</v>
      </c>
      <c r="D21" s="1">
        <v>2</v>
      </c>
      <c r="E21" s="1" t="s">
        <v>11</v>
      </c>
      <c r="F21" s="1">
        <v>7</v>
      </c>
      <c r="G21" s="1" t="s">
        <v>26</v>
      </c>
      <c r="H21" s="1">
        <v>76</v>
      </c>
      <c r="I21" s="1">
        <v>81</v>
      </c>
      <c r="J21" s="1">
        <v>16.54</v>
      </c>
      <c r="K21" s="1">
        <v>17.122</v>
      </c>
      <c r="L21" s="1">
        <v>32.847000000000001</v>
      </c>
      <c r="M21" s="1">
        <v>8.5869999999999997</v>
      </c>
      <c r="N21" s="1">
        <v>33</v>
      </c>
      <c r="O21" s="1">
        <v>565.74400000000003</v>
      </c>
      <c r="Q21" s="1">
        <v>547.99900000000002</v>
      </c>
      <c r="R21" s="1">
        <v>0.88900000000000001</v>
      </c>
      <c r="S21" s="1">
        <v>6.9000000000000006E-2</v>
      </c>
      <c r="T21" s="1">
        <v>479.63400000000001</v>
      </c>
      <c r="U21" s="1">
        <v>10.513</v>
      </c>
      <c r="V21" s="1">
        <v>49.83</v>
      </c>
      <c r="W21" s="1">
        <v>3.3559999999999999</v>
      </c>
      <c r="X21" s="1">
        <v>3948.3339999999998</v>
      </c>
      <c r="Y21" s="1">
        <v>93.665000000000006</v>
      </c>
      <c r="Z21" s="1">
        <v>11.5</v>
      </c>
      <c r="AA21" s="1">
        <v>10.33</v>
      </c>
      <c r="AB21" s="1">
        <f t="shared" si="9"/>
        <v>10.914999999999999</v>
      </c>
      <c r="AC21" s="1">
        <v>540.24</v>
      </c>
      <c r="AD21" s="1">
        <v>545.62</v>
      </c>
      <c r="AE21" s="1">
        <f t="shared" si="0"/>
        <v>542.93000000000006</v>
      </c>
      <c r="AF21" s="1">
        <v>2.5099999999999998</v>
      </c>
      <c r="AG21" s="1">
        <v>2.52</v>
      </c>
      <c r="AH21" s="1">
        <v>2.52</v>
      </c>
      <c r="AI21" s="1">
        <f t="shared" si="1"/>
        <v>2.5166666666666662</v>
      </c>
      <c r="AJ21" s="1">
        <v>14.1</v>
      </c>
      <c r="AK21" s="1">
        <v>14.26</v>
      </c>
      <c r="AL21" s="1">
        <v>13.87</v>
      </c>
      <c r="AM21" s="1">
        <f t="shared" si="2"/>
        <v>14.076666666666666</v>
      </c>
      <c r="AN21" s="1">
        <v>20.11</v>
      </c>
      <c r="AO21" s="1">
        <v>43.91</v>
      </c>
      <c r="AP21" s="1">
        <v>43.23</v>
      </c>
      <c r="AQ21" s="1">
        <v>42.8</v>
      </c>
      <c r="AR21" s="1">
        <f t="shared" si="3"/>
        <v>43.313333333333333</v>
      </c>
      <c r="AS21" s="1">
        <v>3.19</v>
      </c>
      <c r="AT21" s="1">
        <v>3.02</v>
      </c>
      <c r="AU21" s="1">
        <f t="shared" si="4"/>
        <v>3.105</v>
      </c>
      <c r="AV21" s="1">
        <v>95.73</v>
      </c>
      <c r="AW21" s="1">
        <v>10.220000000000001</v>
      </c>
      <c r="AX21" s="1">
        <v>9.9600000000000009</v>
      </c>
      <c r="AY21" s="1">
        <f t="shared" si="5"/>
        <v>10.09</v>
      </c>
      <c r="AZ21" s="1">
        <v>526.16999999999996</v>
      </c>
      <c r="BA21" s="1">
        <v>543.46</v>
      </c>
      <c r="BB21" s="1">
        <v>541.99</v>
      </c>
      <c r="BC21" s="1">
        <f t="shared" si="6"/>
        <v>537.20666666666671</v>
      </c>
      <c r="BD21" s="1">
        <v>455.36</v>
      </c>
      <c r="BE21" s="1">
        <v>454.16</v>
      </c>
      <c r="BF21" s="1">
        <f t="shared" si="7"/>
        <v>454.76</v>
      </c>
      <c r="BG21" s="1">
        <v>55.18</v>
      </c>
      <c r="BH21" s="1">
        <v>51.68</v>
      </c>
      <c r="BI21" s="1">
        <v>54.85</v>
      </c>
      <c r="BJ21" s="1">
        <f t="shared" si="8"/>
        <v>53.903333333333336</v>
      </c>
      <c r="BK21" s="1">
        <v>0.08</v>
      </c>
    </row>
    <row r="22" spans="1:63" x14ac:dyDescent="0.25">
      <c r="A22" s="1">
        <v>383</v>
      </c>
      <c r="B22" s="1" t="s">
        <v>9</v>
      </c>
      <c r="C22" s="1" t="s">
        <v>10</v>
      </c>
      <c r="D22" s="1">
        <v>3</v>
      </c>
      <c r="E22" s="1" t="s">
        <v>11</v>
      </c>
      <c r="F22" s="1">
        <v>1</v>
      </c>
      <c r="G22" s="1" t="s">
        <v>27</v>
      </c>
      <c r="H22" s="1">
        <v>144</v>
      </c>
      <c r="I22" s="1">
        <v>149</v>
      </c>
      <c r="J22" s="1">
        <v>18.04</v>
      </c>
      <c r="K22" s="1">
        <v>19.617000000000001</v>
      </c>
      <c r="L22" s="1">
        <v>33.485999999999997</v>
      </c>
      <c r="M22" s="1">
        <v>8.5969999999999995</v>
      </c>
      <c r="N22" s="1">
        <v>34</v>
      </c>
      <c r="O22" s="1">
        <v>558.31100000000004</v>
      </c>
      <c r="Q22" s="1">
        <v>558.12599999999998</v>
      </c>
      <c r="R22" s="1">
        <v>0.91400000000000003</v>
      </c>
      <c r="S22" s="1">
        <v>0.14599999999999999</v>
      </c>
      <c r="T22" s="1">
        <v>481.553</v>
      </c>
      <c r="U22" s="1">
        <v>10.403</v>
      </c>
      <c r="V22" s="1">
        <v>50.154000000000003</v>
      </c>
      <c r="W22" s="1">
        <v>3.2949999999999999</v>
      </c>
      <c r="X22" s="1">
        <v>3885.3229999999999</v>
      </c>
      <c r="Y22" s="1">
        <v>90.64</v>
      </c>
      <c r="Z22" s="1">
        <v>12.45</v>
      </c>
      <c r="AA22" s="1">
        <v>11.36</v>
      </c>
      <c r="AB22" s="1">
        <f t="shared" si="9"/>
        <v>11.904999999999999</v>
      </c>
      <c r="AC22" s="1">
        <v>573.80999999999995</v>
      </c>
      <c r="AD22" s="1">
        <v>578.99</v>
      </c>
      <c r="AE22" s="1">
        <f t="shared" si="0"/>
        <v>576.4</v>
      </c>
      <c r="AF22" s="1">
        <v>2.56</v>
      </c>
      <c r="AG22" s="1">
        <v>2.57</v>
      </c>
      <c r="AH22" s="1">
        <v>2.56</v>
      </c>
      <c r="AI22" s="1">
        <f t="shared" si="1"/>
        <v>2.563333333333333</v>
      </c>
      <c r="AJ22" s="1">
        <v>46.66</v>
      </c>
      <c r="AK22" s="1">
        <v>46.63</v>
      </c>
      <c r="AL22" s="1">
        <v>46.35</v>
      </c>
      <c r="AM22" s="1">
        <f t="shared" si="2"/>
        <v>46.54666666666666</v>
      </c>
      <c r="AN22" s="1">
        <v>19.510000000000002</v>
      </c>
      <c r="AO22" s="1">
        <v>44.6</v>
      </c>
      <c r="AP22" s="1">
        <v>44.31</v>
      </c>
      <c r="AQ22" s="1">
        <v>44.14</v>
      </c>
      <c r="AR22" s="1">
        <f t="shared" si="3"/>
        <v>44.35</v>
      </c>
      <c r="AS22" s="1">
        <v>3.84</v>
      </c>
      <c r="AT22" s="1">
        <v>3.66</v>
      </c>
      <c r="AU22" s="1">
        <f t="shared" si="4"/>
        <v>3.75</v>
      </c>
      <c r="AV22" s="1">
        <v>112.69</v>
      </c>
      <c r="AW22" s="1">
        <v>10.23</v>
      </c>
      <c r="AX22" s="1">
        <v>9.9600000000000009</v>
      </c>
      <c r="AY22" s="1">
        <f t="shared" si="5"/>
        <v>10.095000000000001</v>
      </c>
      <c r="AZ22" s="1">
        <v>569.29</v>
      </c>
      <c r="BA22" s="1">
        <v>584.80999999999995</v>
      </c>
      <c r="BB22" s="1">
        <v>583.05999999999995</v>
      </c>
      <c r="BC22" s="1">
        <f t="shared" si="6"/>
        <v>579.05333333333328</v>
      </c>
      <c r="BD22" s="1">
        <v>460.81</v>
      </c>
      <c r="BE22" s="1">
        <v>454.02</v>
      </c>
      <c r="BF22" s="1">
        <f t="shared" si="7"/>
        <v>457.41499999999996</v>
      </c>
      <c r="BG22" s="1">
        <v>56.35</v>
      </c>
      <c r="BH22" s="1">
        <v>52.63</v>
      </c>
      <c r="BI22" s="1">
        <v>55.47</v>
      </c>
      <c r="BJ22" s="1">
        <f t="shared" si="8"/>
        <v>54.816666666666663</v>
      </c>
      <c r="BK22" s="1" t="s">
        <v>132</v>
      </c>
    </row>
    <row r="23" spans="1:63" x14ac:dyDescent="0.25">
      <c r="A23" s="1">
        <v>383</v>
      </c>
      <c r="B23" s="1" t="s">
        <v>9</v>
      </c>
      <c r="C23" s="1" t="s">
        <v>10</v>
      </c>
      <c r="D23" s="1">
        <v>3</v>
      </c>
      <c r="E23" s="1" t="s">
        <v>11</v>
      </c>
      <c r="F23" s="1">
        <v>2</v>
      </c>
      <c r="G23" s="1" t="s">
        <v>28</v>
      </c>
      <c r="H23" s="1">
        <v>144</v>
      </c>
      <c r="I23" s="1">
        <v>149</v>
      </c>
      <c r="J23" s="1">
        <v>19.53</v>
      </c>
      <c r="K23" s="1">
        <v>21.106999999999999</v>
      </c>
      <c r="L23" s="1">
        <v>33.256</v>
      </c>
      <c r="M23" s="1">
        <v>8.6</v>
      </c>
      <c r="N23" s="1">
        <v>34</v>
      </c>
      <c r="O23" s="1">
        <v>570.92700000000002</v>
      </c>
      <c r="Q23" s="1">
        <v>558.10900000000004</v>
      </c>
      <c r="R23" s="1">
        <v>0.91700000000000004</v>
      </c>
      <c r="S23" s="1">
        <v>0.435</v>
      </c>
      <c r="T23" s="1">
        <v>480.39699999999999</v>
      </c>
      <c r="U23" s="1">
        <v>10.484</v>
      </c>
      <c r="V23" s="1">
        <v>50.606000000000002</v>
      </c>
      <c r="W23" s="1">
        <v>3.2589999999999999</v>
      </c>
      <c r="X23" s="1">
        <v>3911.982</v>
      </c>
      <c r="Y23" s="1">
        <v>92.382000000000005</v>
      </c>
      <c r="Z23" s="1">
        <v>13.49</v>
      </c>
      <c r="AA23" s="1">
        <v>12.48</v>
      </c>
      <c r="AB23" s="1">
        <f t="shared" si="9"/>
        <v>12.984999999999999</v>
      </c>
      <c r="AC23" s="1">
        <v>549.99</v>
      </c>
      <c r="AD23" s="1">
        <v>551.66999999999996</v>
      </c>
      <c r="AE23" s="1">
        <f t="shared" si="0"/>
        <v>550.82999999999993</v>
      </c>
      <c r="AF23" s="1">
        <v>2.48</v>
      </c>
      <c r="AG23" s="1">
        <v>2.52</v>
      </c>
      <c r="AH23" s="1">
        <v>2.5099999999999998</v>
      </c>
      <c r="AI23" s="1">
        <f t="shared" si="1"/>
        <v>2.5033333333333334</v>
      </c>
      <c r="AJ23" s="1">
        <v>25.96</v>
      </c>
      <c r="AK23" s="1">
        <v>25.96</v>
      </c>
      <c r="AL23" s="1">
        <v>25.86</v>
      </c>
      <c r="AM23" s="1">
        <f t="shared" si="2"/>
        <v>25.926666666666666</v>
      </c>
      <c r="AN23" s="1">
        <v>19.88</v>
      </c>
      <c r="AO23" s="1">
        <v>44.22</v>
      </c>
      <c r="AP23" s="1">
        <v>43.75</v>
      </c>
      <c r="AQ23" s="1">
        <v>43.57</v>
      </c>
      <c r="AR23" s="1">
        <f t="shared" si="3"/>
        <v>43.846666666666664</v>
      </c>
      <c r="AS23" s="1">
        <v>3.7</v>
      </c>
      <c r="AT23" s="1">
        <v>3.53</v>
      </c>
      <c r="AU23" s="1">
        <f t="shared" si="4"/>
        <v>3.6150000000000002</v>
      </c>
      <c r="AV23" s="1">
        <v>95.62</v>
      </c>
      <c r="AW23" s="1">
        <v>10.16</v>
      </c>
      <c r="AX23" s="1">
        <v>9.9600000000000009</v>
      </c>
      <c r="AY23" s="1">
        <f t="shared" si="5"/>
        <v>10.06</v>
      </c>
      <c r="AZ23" s="1">
        <v>530.58000000000004</v>
      </c>
      <c r="BA23" s="1">
        <v>543.32000000000005</v>
      </c>
      <c r="BB23" s="1">
        <v>548.88</v>
      </c>
      <c r="BC23" s="1">
        <f t="shared" si="6"/>
        <v>540.92666666666673</v>
      </c>
      <c r="BD23" s="1">
        <v>453.92</v>
      </c>
      <c r="BE23" s="1">
        <v>454.11</v>
      </c>
      <c r="BF23" s="1">
        <f t="shared" si="7"/>
        <v>454.01499999999999</v>
      </c>
      <c r="BG23" s="1">
        <v>56.47</v>
      </c>
      <c r="BH23" s="1">
        <v>52.6</v>
      </c>
      <c r="BI23" s="1">
        <v>54.77</v>
      </c>
      <c r="BJ23" s="1">
        <f t="shared" si="8"/>
        <v>54.613333333333337</v>
      </c>
      <c r="BK23" s="1">
        <v>0.48</v>
      </c>
    </row>
    <row r="24" spans="1:63" x14ac:dyDescent="0.25">
      <c r="A24" s="1">
        <v>383</v>
      </c>
      <c r="B24" s="1" t="s">
        <v>9</v>
      </c>
      <c r="C24" s="1" t="s">
        <v>10</v>
      </c>
      <c r="D24" s="1">
        <v>3</v>
      </c>
      <c r="E24" s="1" t="s">
        <v>11</v>
      </c>
      <c r="F24" s="1">
        <v>3</v>
      </c>
      <c r="G24" s="1" t="s">
        <v>29</v>
      </c>
      <c r="H24" s="1">
        <v>145</v>
      </c>
      <c r="I24" s="1">
        <v>150</v>
      </c>
      <c r="J24" s="1">
        <v>21.03</v>
      </c>
      <c r="K24" s="1">
        <v>22.606999999999999</v>
      </c>
      <c r="L24" s="1">
        <v>33.142000000000003</v>
      </c>
      <c r="M24" s="1">
        <v>8.6020000000000003</v>
      </c>
      <c r="N24" s="1">
        <v>34</v>
      </c>
      <c r="O24" s="1">
        <v>551.24300000000005</v>
      </c>
      <c r="Q24" s="1">
        <v>556.20299999999997</v>
      </c>
      <c r="R24" s="1">
        <v>0.91500000000000004</v>
      </c>
      <c r="S24" s="1">
        <v>0.72699999999999998</v>
      </c>
      <c r="T24" s="1">
        <v>478.83800000000002</v>
      </c>
      <c r="U24" s="1">
        <v>10.083</v>
      </c>
      <c r="V24" s="1">
        <v>50.948</v>
      </c>
      <c r="W24" s="1">
        <v>3.3570000000000002</v>
      </c>
      <c r="X24" s="1">
        <v>3850.183</v>
      </c>
      <c r="Y24" s="1">
        <v>90.778000000000006</v>
      </c>
      <c r="Z24" s="1">
        <v>13.5</v>
      </c>
      <c r="AA24" s="1">
        <v>12.52</v>
      </c>
      <c r="AB24" s="1">
        <f t="shared" si="9"/>
        <v>13.01</v>
      </c>
      <c r="AC24" s="1">
        <v>529.94000000000005</v>
      </c>
      <c r="AD24" s="1">
        <v>532.54999999999995</v>
      </c>
      <c r="AE24" s="1">
        <f t="shared" si="0"/>
        <v>531.245</v>
      </c>
      <c r="AF24" s="1">
        <v>2.5</v>
      </c>
      <c r="AG24" s="1">
        <v>2.5299999999999998</v>
      </c>
      <c r="AH24" s="1">
        <v>2.52</v>
      </c>
      <c r="AI24" s="1">
        <f t="shared" si="1"/>
        <v>2.5166666666666662</v>
      </c>
      <c r="AJ24" s="1">
        <v>17.239999999999998</v>
      </c>
      <c r="AK24" s="1">
        <v>17.14</v>
      </c>
      <c r="AL24" s="1">
        <v>17.260000000000002</v>
      </c>
      <c r="AM24" s="1">
        <f t="shared" si="2"/>
        <v>17.213333333333335</v>
      </c>
      <c r="AN24" s="1">
        <v>19.190000000000001</v>
      </c>
      <c r="AO24" s="1">
        <v>44.54</v>
      </c>
      <c r="AP24" s="1">
        <v>43.76</v>
      </c>
      <c r="AQ24" s="1">
        <v>43.25</v>
      </c>
      <c r="AR24" s="1">
        <f t="shared" si="3"/>
        <v>43.85</v>
      </c>
      <c r="AS24" s="1">
        <v>4</v>
      </c>
      <c r="AT24" s="1">
        <v>3.78</v>
      </c>
      <c r="AU24" s="1">
        <f t="shared" si="4"/>
        <v>3.8899999999999997</v>
      </c>
      <c r="AV24" s="1">
        <v>89.16</v>
      </c>
      <c r="AW24" s="1">
        <v>9.9499999999999993</v>
      </c>
      <c r="AX24" s="1">
        <v>9.65</v>
      </c>
      <c r="AY24" s="1">
        <f t="shared" si="5"/>
        <v>9.8000000000000007</v>
      </c>
      <c r="AZ24" s="1">
        <v>501.71</v>
      </c>
      <c r="BA24" s="1">
        <v>514.01</v>
      </c>
      <c r="BB24" s="1">
        <v>516.79999999999995</v>
      </c>
      <c r="BC24" s="1">
        <f t="shared" si="6"/>
        <v>510.84</v>
      </c>
      <c r="BD24" s="1">
        <v>451.53</v>
      </c>
      <c r="BE24" s="1">
        <v>448.56</v>
      </c>
      <c r="BF24" s="1">
        <f t="shared" si="7"/>
        <v>450.04499999999996</v>
      </c>
      <c r="BG24" s="1">
        <v>55.94</v>
      </c>
      <c r="BH24" s="1">
        <v>52</v>
      </c>
      <c r="BI24" s="1">
        <v>54.56</v>
      </c>
      <c r="BJ24" s="1">
        <f t="shared" si="8"/>
        <v>54.166666666666664</v>
      </c>
      <c r="BK24" s="1">
        <v>0.75</v>
      </c>
    </row>
    <row r="25" spans="1:63" x14ac:dyDescent="0.25">
      <c r="A25" s="1">
        <v>383</v>
      </c>
      <c r="B25" s="1" t="s">
        <v>9</v>
      </c>
      <c r="C25" s="1" t="s">
        <v>10</v>
      </c>
      <c r="D25" s="1">
        <v>3</v>
      </c>
      <c r="E25" s="1" t="s">
        <v>11</v>
      </c>
      <c r="F25" s="1">
        <v>4</v>
      </c>
      <c r="G25" s="1" t="s">
        <v>30</v>
      </c>
      <c r="H25" s="1">
        <v>144</v>
      </c>
      <c r="I25" s="1">
        <v>149</v>
      </c>
      <c r="J25" s="1">
        <v>22.52</v>
      </c>
      <c r="K25" s="1">
        <v>24.097000000000001</v>
      </c>
      <c r="L25" s="3" t="s">
        <v>116</v>
      </c>
      <c r="M25" s="3" t="s">
        <v>116</v>
      </c>
      <c r="N25" s="1">
        <v>34</v>
      </c>
      <c r="O25" s="1">
        <v>555.17999999999995</v>
      </c>
      <c r="P25" s="1">
        <f>AVERAGE(O25:O27)</f>
        <v>555.34720000000004</v>
      </c>
      <c r="Q25" s="1">
        <v>558.81700000000001</v>
      </c>
      <c r="R25" s="1">
        <v>0.92300000000000004</v>
      </c>
      <c r="S25" s="1">
        <v>6.4000000000000001E-2</v>
      </c>
      <c r="T25" s="1">
        <v>470.90199999999999</v>
      </c>
      <c r="U25" s="1">
        <v>10.189</v>
      </c>
      <c r="V25" s="1">
        <v>49.656999999999996</v>
      </c>
      <c r="W25" s="1">
        <v>3.0129999999999999</v>
      </c>
      <c r="X25" s="1">
        <v>4026.491</v>
      </c>
      <c r="Y25" s="1">
        <v>74.786000000000001</v>
      </c>
      <c r="Z25" s="1">
        <v>13.09</v>
      </c>
      <c r="AA25" s="1">
        <v>11.93</v>
      </c>
      <c r="AB25" s="1">
        <f t="shared" si="9"/>
        <v>12.51</v>
      </c>
      <c r="AC25" s="1">
        <v>557.27</v>
      </c>
      <c r="AD25" s="1">
        <v>561.95000000000005</v>
      </c>
      <c r="AE25" s="1">
        <f t="shared" si="0"/>
        <v>559.61</v>
      </c>
      <c r="AF25" s="1">
        <v>2.3199999999999998</v>
      </c>
      <c r="AG25" s="1">
        <v>2.33</v>
      </c>
      <c r="AH25" s="1">
        <v>2.33</v>
      </c>
      <c r="AI25" s="1">
        <f t="shared" si="1"/>
        <v>2.3266666666666667</v>
      </c>
      <c r="AJ25" s="1">
        <v>13.51</v>
      </c>
      <c r="AK25" s="1">
        <v>13.47</v>
      </c>
      <c r="AL25" s="1">
        <v>13.31</v>
      </c>
      <c r="AM25" s="1">
        <f t="shared" si="2"/>
        <v>13.43</v>
      </c>
      <c r="AN25" s="1">
        <v>19.54</v>
      </c>
      <c r="AO25" s="1">
        <v>45.22</v>
      </c>
      <c r="AP25" s="1">
        <v>44.46</v>
      </c>
      <c r="AQ25" s="1">
        <v>44.15</v>
      </c>
      <c r="AR25" s="1">
        <f t="shared" si="3"/>
        <v>44.610000000000007</v>
      </c>
      <c r="AS25" s="1">
        <v>3.7</v>
      </c>
      <c r="AT25" s="1">
        <v>3.49</v>
      </c>
      <c r="AU25" s="1">
        <f t="shared" si="4"/>
        <v>3.5950000000000002</v>
      </c>
      <c r="AV25" s="1">
        <v>78.290000000000006</v>
      </c>
      <c r="AW25" s="1">
        <v>10.14</v>
      </c>
      <c r="AX25" s="1">
        <v>9.89</v>
      </c>
      <c r="AY25" s="1">
        <f t="shared" si="5"/>
        <v>10.015000000000001</v>
      </c>
      <c r="AZ25" s="1">
        <v>534.09</v>
      </c>
      <c r="BA25" s="1">
        <v>544.79</v>
      </c>
      <c r="BB25" s="1">
        <v>546.53</v>
      </c>
      <c r="BC25" s="1">
        <f t="shared" si="6"/>
        <v>541.8033333333334</v>
      </c>
      <c r="BD25" s="1">
        <v>461.5</v>
      </c>
      <c r="BE25" s="1">
        <v>457.47</v>
      </c>
      <c r="BF25" s="1">
        <f t="shared" si="7"/>
        <v>459.48500000000001</v>
      </c>
      <c r="BG25" s="1">
        <v>54.76</v>
      </c>
      <c r="BH25" s="1">
        <v>50.82</v>
      </c>
      <c r="BI25" s="1">
        <v>53.58</v>
      </c>
      <c r="BJ25" s="1">
        <f t="shared" si="8"/>
        <v>53.053333333333335</v>
      </c>
      <c r="BK25" s="1">
        <v>0.08</v>
      </c>
    </row>
    <row r="26" spans="1:63" x14ac:dyDescent="0.25">
      <c r="A26" s="1">
        <v>383</v>
      </c>
      <c r="B26" s="1" t="s">
        <v>9</v>
      </c>
      <c r="C26" s="1" t="s">
        <v>10</v>
      </c>
      <c r="D26" s="1">
        <v>3</v>
      </c>
      <c r="E26" s="1" t="s">
        <v>11</v>
      </c>
      <c r="F26" s="1">
        <v>4</v>
      </c>
      <c r="G26" s="1" t="s">
        <v>30</v>
      </c>
      <c r="H26" s="1">
        <v>144</v>
      </c>
      <c r="I26" s="1">
        <v>149</v>
      </c>
      <c r="J26" s="1">
        <v>22.52</v>
      </c>
      <c r="K26" s="1">
        <v>24.097000000000001</v>
      </c>
      <c r="L26" s="1" t="s">
        <v>12</v>
      </c>
      <c r="M26" s="1" t="s">
        <v>12</v>
      </c>
      <c r="N26" s="1" t="s">
        <v>12</v>
      </c>
      <c r="O26" s="1">
        <v>556.66959999999995</v>
      </c>
      <c r="Q26" s="1" t="s">
        <v>12</v>
      </c>
      <c r="R26" s="1" t="s">
        <v>12</v>
      </c>
      <c r="S26" s="1" t="s">
        <v>12</v>
      </c>
      <c r="T26" s="1" t="s">
        <v>12</v>
      </c>
      <c r="U26" s="1" t="s">
        <v>12</v>
      </c>
      <c r="V26" s="1" t="s">
        <v>12</v>
      </c>
      <c r="W26" s="1" t="s">
        <v>12</v>
      </c>
      <c r="X26" s="1" t="s">
        <v>12</v>
      </c>
      <c r="Y26" s="1" t="s">
        <v>12</v>
      </c>
      <c r="Z26" s="1" t="s">
        <v>12</v>
      </c>
      <c r="AA26" s="1" t="s">
        <v>12</v>
      </c>
      <c r="AZ26" s="1" t="s">
        <v>12</v>
      </c>
      <c r="BA26" s="1" t="s">
        <v>12</v>
      </c>
      <c r="BB26" s="1" t="s">
        <v>12</v>
      </c>
      <c r="BK26" s="1" t="s">
        <v>12</v>
      </c>
    </row>
    <row r="27" spans="1:63" x14ac:dyDescent="0.25">
      <c r="A27" s="1">
        <v>383</v>
      </c>
      <c r="B27" s="1" t="s">
        <v>9</v>
      </c>
      <c r="C27" s="1" t="s">
        <v>10</v>
      </c>
      <c r="D27" s="1">
        <v>3</v>
      </c>
      <c r="E27" s="1" t="s">
        <v>11</v>
      </c>
      <c r="F27" s="1">
        <v>4</v>
      </c>
      <c r="G27" s="1" t="s">
        <v>30</v>
      </c>
      <c r="H27" s="1">
        <v>144</v>
      </c>
      <c r="I27" s="1">
        <v>149</v>
      </c>
      <c r="J27" s="1">
        <v>22.52</v>
      </c>
      <c r="K27" s="1">
        <v>24.097000000000001</v>
      </c>
      <c r="L27" s="1" t="s">
        <v>12</v>
      </c>
      <c r="M27" s="1" t="s">
        <v>12</v>
      </c>
      <c r="N27" s="1" t="s">
        <v>12</v>
      </c>
      <c r="O27" s="1">
        <v>554.19200000000001</v>
      </c>
      <c r="Q27" s="1" t="s">
        <v>12</v>
      </c>
      <c r="R27" s="1" t="s">
        <v>12</v>
      </c>
      <c r="S27" s="1" t="s">
        <v>12</v>
      </c>
      <c r="T27" s="1" t="s">
        <v>12</v>
      </c>
      <c r="U27" s="1" t="s">
        <v>12</v>
      </c>
      <c r="V27" s="1" t="s">
        <v>12</v>
      </c>
      <c r="W27" s="1" t="s">
        <v>12</v>
      </c>
      <c r="X27" s="1" t="s">
        <v>12</v>
      </c>
      <c r="Y27" s="1" t="s">
        <v>12</v>
      </c>
      <c r="Z27" s="1" t="s">
        <v>12</v>
      </c>
      <c r="AA27" s="1" t="s">
        <v>12</v>
      </c>
      <c r="AZ27" s="1" t="s">
        <v>12</v>
      </c>
      <c r="BA27" s="1" t="s">
        <v>12</v>
      </c>
      <c r="BB27" s="1" t="s">
        <v>12</v>
      </c>
      <c r="BK27" s="1" t="s">
        <v>12</v>
      </c>
    </row>
    <row r="28" spans="1:63" x14ac:dyDescent="0.25">
      <c r="A28" s="1">
        <v>383</v>
      </c>
      <c r="B28" s="1" t="s">
        <v>9</v>
      </c>
      <c r="C28" s="1" t="s">
        <v>10</v>
      </c>
      <c r="D28" s="1">
        <v>3</v>
      </c>
      <c r="E28" s="1" t="s">
        <v>11</v>
      </c>
      <c r="F28" s="1">
        <v>5</v>
      </c>
      <c r="G28" s="1" t="s">
        <v>31</v>
      </c>
      <c r="H28" s="1">
        <v>147</v>
      </c>
      <c r="I28" s="1">
        <v>152</v>
      </c>
      <c r="J28" s="1">
        <v>24.04</v>
      </c>
      <c r="K28" s="1">
        <v>25.617000000000001</v>
      </c>
      <c r="L28" s="1">
        <v>34.023000000000003</v>
      </c>
      <c r="M28" s="1">
        <v>8.3350000000000009</v>
      </c>
      <c r="N28" s="1">
        <v>35</v>
      </c>
      <c r="O28" s="1">
        <v>548.01900000000001</v>
      </c>
      <c r="Q28" s="1">
        <v>559.01700000000005</v>
      </c>
      <c r="R28" s="1">
        <v>0.92900000000000005</v>
      </c>
      <c r="S28" s="1">
        <v>4.8000000000000001E-2</v>
      </c>
      <c r="T28" s="1">
        <v>476.47500000000002</v>
      </c>
      <c r="U28" s="1">
        <v>10.455</v>
      </c>
      <c r="V28" s="1">
        <v>49.927</v>
      </c>
      <c r="W28" s="1">
        <v>2.9580000000000002</v>
      </c>
      <c r="X28" s="1">
        <v>4014.98</v>
      </c>
      <c r="Y28" s="1">
        <v>70.891000000000005</v>
      </c>
      <c r="Z28" s="1">
        <v>13.02</v>
      </c>
      <c r="AA28" s="1">
        <v>11.71</v>
      </c>
      <c r="AB28" s="1">
        <f t="shared" si="9"/>
        <v>12.365</v>
      </c>
      <c r="AC28" s="1">
        <v>544.98</v>
      </c>
      <c r="AD28" s="1">
        <v>546.96</v>
      </c>
      <c r="AE28" s="1">
        <f t="shared" si="0"/>
        <v>545.97</v>
      </c>
      <c r="AF28" s="1">
        <v>2.21</v>
      </c>
      <c r="AG28" s="1">
        <v>2.2400000000000002</v>
      </c>
      <c r="AH28" s="1">
        <v>2.23</v>
      </c>
      <c r="AI28" s="1">
        <f t="shared" si="1"/>
        <v>2.2266666666666666</v>
      </c>
      <c r="AJ28" s="1">
        <v>4.95</v>
      </c>
      <c r="AK28" s="1">
        <v>5.28</v>
      </c>
      <c r="AL28" s="1">
        <v>4.96</v>
      </c>
      <c r="AM28" s="1">
        <f t="shared" si="2"/>
        <v>5.0633333333333335</v>
      </c>
      <c r="AN28" s="1">
        <v>18.87</v>
      </c>
      <c r="AO28" s="1">
        <v>44.59</v>
      </c>
      <c r="AP28" s="1">
        <v>43.7</v>
      </c>
      <c r="AQ28" s="1">
        <v>43.14</v>
      </c>
      <c r="AR28" s="1">
        <f t="shared" si="3"/>
        <v>43.81</v>
      </c>
      <c r="AS28" s="1">
        <v>2.85</v>
      </c>
      <c r="AT28" s="1">
        <v>2.63</v>
      </c>
      <c r="AU28" s="1">
        <f t="shared" si="4"/>
        <v>2.74</v>
      </c>
      <c r="AV28" s="1">
        <v>71.67</v>
      </c>
      <c r="AW28" s="1">
        <v>10.15</v>
      </c>
      <c r="AX28" s="1">
        <v>9.9499999999999993</v>
      </c>
      <c r="AY28" s="1">
        <f t="shared" si="5"/>
        <v>10.050000000000001</v>
      </c>
      <c r="AZ28" s="1">
        <v>510.82</v>
      </c>
      <c r="BA28" s="1">
        <v>518.1</v>
      </c>
      <c r="BB28" s="1">
        <v>518.39</v>
      </c>
      <c r="BC28" s="1">
        <f t="shared" si="6"/>
        <v>515.77</v>
      </c>
      <c r="BD28" s="1">
        <v>449.91</v>
      </c>
      <c r="BE28" s="1">
        <v>449.76</v>
      </c>
      <c r="BF28" s="1">
        <f t="shared" si="7"/>
        <v>449.83500000000004</v>
      </c>
      <c r="BG28" s="1">
        <v>54.39</v>
      </c>
      <c r="BH28" s="1">
        <v>49.93</v>
      </c>
      <c r="BI28" s="1">
        <v>53.18</v>
      </c>
      <c r="BJ28" s="1">
        <f t="shared" si="8"/>
        <v>52.5</v>
      </c>
      <c r="BK28" s="1" t="s">
        <v>132</v>
      </c>
    </row>
    <row r="29" spans="1:63" x14ac:dyDescent="0.25">
      <c r="A29" s="1">
        <v>383</v>
      </c>
      <c r="B29" s="1" t="s">
        <v>9</v>
      </c>
      <c r="C29" s="1" t="s">
        <v>10</v>
      </c>
      <c r="D29" s="1">
        <v>3</v>
      </c>
      <c r="E29" s="1" t="s">
        <v>11</v>
      </c>
      <c r="F29" s="1">
        <v>6</v>
      </c>
      <c r="G29" s="1" t="s">
        <v>32</v>
      </c>
      <c r="H29" s="1">
        <v>140</v>
      </c>
      <c r="I29" s="1">
        <v>145</v>
      </c>
      <c r="J29" s="1">
        <v>25.49</v>
      </c>
      <c r="K29" s="1">
        <v>27.067</v>
      </c>
      <c r="L29" s="1">
        <v>33.536000000000001</v>
      </c>
      <c r="M29" s="1">
        <v>8.2919999999999998</v>
      </c>
      <c r="N29" s="1">
        <v>33</v>
      </c>
      <c r="O29" s="1">
        <v>534.40099999999995</v>
      </c>
      <c r="P29" s="1">
        <f>AVERAGE(O29:O31)</f>
        <v>548.47596366666664</v>
      </c>
      <c r="Q29" s="1">
        <v>560.27200000000005</v>
      </c>
      <c r="R29" s="1">
        <v>0.93200000000000005</v>
      </c>
      <c r="S29" s="1">
        <v>2.1000000000000001E-2</v>
      </c>
      <c r="T29" s="1">
        <v>482.94600000000003</v>
      </c>
      <c r="U29" s="1">
        <v>10.478999999999999</v>
      </c>
      <c r="V29" s="1">
        <v>50.192</v>
      </c>
      <c r="W29" s="1">
        <v>2.919</v>
      </c>
      <c r="X29" s="1">
        <v>3861.6950000000002</v>
      </c>
      <c r="Y29" s="1">
        <v>79.963999999999999</v>
      </c>
      <c r="Z29" s="1">
        <v>11.02</v>
      </c>
      <c r="AA29" s="1">
        <v>9.81</v>
      </c>
      <c r="AB29" s="1">
        <f t="shared" si="9"/>
        <v>10.414999999999999</v>
      </c>
      <c r="AC29" s="1">
        <v>603.02</v>
      </c>
      <c r="AD29" s="1">
        <v>607.66</v>
      </c>
      <c r="AE29" s="1">
        <f t="shared" si="0"/>
        <v>605.33999999999992</v>
      </c>
      <c r="AF29" s="1">
        <v>2.2599999999999998</v>
      </c>
      <c r="AG29" s="1">
        <v>2.2599999999999998</v>
      </c>
      <c r="AH29" s="1">
        <v>2.2799999999999998</v>
      </c>
      <c r="AI29" s="1">
        <f t="shared" si="1"/>
        <v>2.2666666666666662</v>
      </c>
      <c r="AJ29" s="1">
        <v>27.22</v>
      </c>
      <c r="AK29" s="1">
        <v>27.33</v>
      </c>
      <c r="AL29" s="1">
        <v>27.04</v>
      </c>
      <c r="AM29" s="1">
        <f t="shared" si="2"/>
        <v>27.196666666666669</v>
      </c>
      <c r="AN29" s="1">
        <v>19.579999999999998</v>
      </c>
      <c r="AO29" s="1">
        <v>45.88</v>
      </c>
      <c r="AP29" s="1">
        <v>45.12</v>
      </c>
      <c r="AQ29" s="1">
        <v>44.29</v>
      </c>
      <c r="AR29" s="1">
        <f t="shared" si="3"/>
        <v>45.096666666666664</v>
      </c>
      <c r="AS29" s="1">
        <v>3.73</v>
      </c>
      <c r="AT29" s="1">
        <v>3.53</v>
      </c>
      <c r="AU29" s="1">
        <f t="shared" si="4"/>
        <v>3.63</v>
      </c>
      <c r="AV29" s="1">
        <v>88.83</v>
      </c>
      <c r="AW29" s="1">
        <v>10.66</v>
      </c>
      <c r="AX29" s="1">
        <v>10.4</v>
      </c>
      <c r="AY29" s="1">
        <f t="shared" si="5"/>
        <v>10.530000000000001</v>
      </c>
      <c r="AZ29" s="1">
        <v>552.01</v>
      </c>
      <c r="BA29" s="1">
        <v>573.84</v>
      </c>
      <c r="BB29" s="1">
        <v>574.51</v>
      </c>
      <c r="BC29" s="1">
        <f t="shared" si="6"/>
        <v>566.78666666666663</v>
      </c>
      <c r="BD29" s="1">
        <v>473.28</v>
      </c>
      <c r="BE29" s="1">
        <v>472.77</v>
      </c>
      <c r="BF29" s="1">
        <f t="shared" si="7"/>
        <v>473.02499999999998</v>
      </c>
      <c r="BG29" s="1">
        <v>56.04</v>
      </c>
      <c r="BH29" s="1">
        <v>51.65</v>
      </c>
      <c r="BI29" s="1">
        <v>55.64</v>
      </c>
      <c r="BJ29" s="1">
        <f t="shared" si="8"/>
        <v>54.443333333333328</v>
      </c>
      <c r="BK29" s="1" t="s">
        <v>132</v>
      </c>
    </row>
    <row r="30" spans="1:63" x14ac:dyDescent="0.25">
      <c r="A30" s="1">
        <v>383</v>
      </c>
      <c r="B30" s="1" t="s">
        <v>9</v>
      </c>
      <c r="C30" s="1" t="s">
        <v>10</v>
      </c>
      <c r="D30" s="1">
        <v>3</v>
      </c>
      <c r="E30" s="1" t="s">
        <v>11</v>
      </c>
      <c r="F30" s="1">
        <v>6</v>
      </c>
      <c r="G30" s="1" t="s">
        <v>32</v>
      </c>
      <c r="H30" s="1">
        <v>140</v>
      </c>
      <c r="I30" s="1">
        <v>145</v>
      </c>
      <c r="J30" s="1">
        <v>25.49</v>
      </c>
      <c r="K30" s="1">
        <v>27.067</v>
      </c>
      <c r="L30" s="1" t="s">
        <v>12</v>
      </c>
      <c r="M30" s="1" t="s">
        <v>12</v>
      </c>
      <c r="N30" s="1" t="s">
        <v>12</v>
      </c>
      <c r="O30" s="1">
        <v>557.80841999999996</v>
      </c>
      <c r="Q30" s="1" t="s">
        <v>12</v>
      </c>
      <c r="R30" s="1" t="s">
        <v>12</v>
      </c>
      <c r="S30" s="1" t="s">
        <v>12</v>
      </c>
      <c r="T30" s="1" t="s">
        <v>12</v>
      </c>
      <c r="U30" s="1" t="s">
        <v>12</v>
      </c>
      <c r="V30" s="1" t="s">
        <v>12</v>
      </c>
      <c r="W30" s="1" t="s">
        <v>12</v>
      </c>
      <c r="X30" s="1" t="s">
        <v>12</v>
      </c>
      <c r="Y30" s="1" t="s">
        <v>12</v>
      </c>
      <c r="Z30" s="1" t="s">
        <v>12</v>
      </c>
      <c r="AA30" s="1" t="s">
        <v>12</v>
      </c>
      <c r="AZ30" s="1" t="s">
        <v>12</v>
      </c>
      <c r="BA30" s="1" t="s">
        <v>12</v>
      </c>
      <c r="BB30" s="1" t="s">
        <v>12</v>
      </c>
      <c r="BK30" s="1" t="s">
        <v>12</v>
      </c>
    </row>
    <row r="31" spans="1:63" x14ac:dyDescent="0.25">
      <c r="A31" s="1">
        <v>383</v>
      </c>
      <c r="B31" s="1" t="s">
        <v>9</v>
      </c>
      <c r="C31" s="1" t="s">
        <v>10</v>
      </c>
      <c r="D31" s="1">
        <v>3</v>
      </c>
      <c r="E31" s="1" t="s">
        <v>11</v>
      </c>
      <c r="F31" s="1">
        <v>6</v>
      </c>
      <c r="G31" s="1" t="s">
        <v>32</v>
      </c>
      <c r="H31" s="1">
        <v>140</v>
      </c>
      <c r="I31" s="1">
        <v>145</v>
      </c>
      <c r="J31" s="1">
        <v>25.49</v>
      </c>
      <c r="K31" s="1">
        <v>27.067</v>
      </c>
      <c r="L31" s="1" t="s">
        <v>12</v>
      </c>
      <c r="M31" s="1" t="s">
        <v>12</v>
      </c>
      <c r="N31" s="1" t="s">
        <v>12</v>
      </c>
      <c r="O31" s="1">
        <v>553.21847100000002</v>
      </c>
      <c r="Q31" s="1" t="s">
        <v>12</v>
      </c>
      <c r="R31" s="1" t="s">
        <v>12</v>
      </c>
      <c r="S31" s="1" t="s">
        <v>12</v>
      </c>
      <c r="T31" s="1" t="s">
        <v>12</v>
      </c>
      <c r="U31" s="1" t="s">
        <v>12</v>
      </c>
      <c r="V31" s="1" t="s">
        <v>12</v>
      </c>
      <c r="W31" s="1" t="s">
        <v>12</v>
      </c>
      <c r="X31" s="1" t="s">
        <v>12</v>
      </c>
      <c r="Y31" s="1" t="s">
        <v>12</v>
      </c>
      <c r="Z31" s="1" t="s">
        <v>12</v>
      </c>
      <c r="AA31" s="1" t="s">
        <v>12</v>
      </c>
      <c r="AZ31" s="1" t="s">
        <v>12</v>
      </c>
      <c r="BA31" s="1" t="s">
        <v>12</v>
      </c>
      <c r="BB31" s="1" t="s">
        <v>12</v>
      </c>
      <c r="BK31" s="1" t="s">
        <v>12</v>
      </c>
    </row>
    <row r="32" spans="1:63" x14ac:dyDescent="0.25">
      <c r="A32" s="1">
        <v>383</v>
      </c>
      <c r="B32" s="1" t="s">
        <v>9</v>
      </c>
      <c r="C32" s="1" t="s">
        <v>10</v>
      </c>
      <c r="D32" s="1">
        <v>3</v>
      </c>
      <c r="E32" s="1" t="s">
        <v>11</v>
      </c>
      <c r="F32" s="1">
        <v>7</v>
      </c>
      <c r="G32" s="4" t="s">
        <v>78</v>
      </c>
      <c r="H32" s="1">
        <v>54</v>
      </c>
      <c r="I32" s="1">
        <v>59</v>
      </c>
      <c r="J32" s="1">
        <v>26.08</v>
      </c>
      <c r="K32" s="1">
        <v>27.657</v>
      </c>
      <c r="L32" s="1">
        <v>32.69</v>
      </c>
      <c r="M32" s="1">
        <v>8.4339999999999993</v>
      </c>
      <c r="N32" s="1">
        <v>33</v>
      </c>
      <c r="O32" s="3">
        <v>551.12400000000002</v>
      </c>
      <c r="Q32" s="1">
        <v>557.28099999999995</v>
      </c>
      <c r="R32" s="1">
        <v>0.92500000000000004</v>
      </c>
      <c r="S32" s="1">
        <v>0.70099999999999996</v>
      </c>
      <c r="T32" s="1">
        <v>475.98399999999998</v>
      </c>
      <c r="U32" s="1">
        <v>10.513999999999999</v>
      </c>
      <c r="V32" s="1">
        <v>49.756</v>
      </c>
      <c r="W32" s="1">
        <v>2.9319999999999999</v>
      </c>
      <c r="X32" s="1">
        <v>3846.5479999999998</v>
      </c>
      <c r="Y32" s="1">
        <v>60.764000000000003</v>
      </c>
      <c r="Z32" s="1">
        <v>11.22</v>
      </c>
      <c r="AA32" s="1">
        <v>10.15</v>
      </c>
      <c r="AB32" s="1">
        <f t="shared" si="9"/>
        <v>10.685</v>
      </c>
      <c r="AC32" s="1">
        <v>570.11</v>
      </c>
      <c r="AD32" s="1">
        <v>575.14</v>
      </c>
      <c r="AE32" s="1">
        <f t="shared" si="0"/>
        <v>572.625</v>
      </c>
      <c r="AF32" s="1">
        <v>2.25</v>
      </c>
      <c r="AG32" s="1">
        <v>2.2799999999999998</v>
      </c>
      <c r="AH32" s="1">
        <v>2.2799999999999998</v>
      </c>
      <c r="AI32" s="1">
        <f t="shared" si="1"/>
        <v>2.2699999999999996</v>
      </c>
      <c r="AJ32" s="1">
        <v>19.09</v>
      </c>
      <c r="AK32" s="1">
        <v>19.05</v>
      </c>
      <c r="AL32" s="1">
        <v>18.93</v>
      </c>
      <c r="AM32" s="1">
        <f t="shared" si="2"/>
        <v>19.023333333333333</v>
      </c>
      <c r="AN32" s="1">
        <v>19.93</v>
      </c>
      <c r="AO32" s="1">
        <v>43.94</v>
      </c>
      <c r="AP32" s="1">
        <v>43.12</v>
      </c>
      <c r="AQ32" s="1">
        <v>42.97</v>
      </c>
      <c r="AR32" s="1">
        <f t="shared" si="3"/>
        <v>43.343333333333334</v>
      </c>
      <c r="AS32" s="1">
        <v>3.18</v>
      </c>
      <c r="AT32" s="1">
        <v>2.99</v>
      </c>
      <c r="AU32" s="1">
        <f t="shared" si="4"/>
        <v>3.085</v>
      </c>
      <c r="AV32" s="1">
        <v>64.069999999999993</v>
      </c>
      <c r="AW32" s="1">
        <v>10.29</v>
      </c>
      <c r="AX32" s="1">
        <v>10.119999999999999</v>
      </c>
      <c r="AY32" s="1">
        <f t="shared" si="5"/>
        <v>10.204999999999998</v>
      </c>
      <c r="AZ32" s="1">
        <v>476.02</v>
      </c>
      <c r="BA32" s="1">
        <v>489.88</v>
      </c>
      <c r="BB32" s="1">
        <v>489.13</v>
      </c>
      <c r="BC32" s="1">
        <f t="shared" si="6"/>
        <v>485.01</v>
      </c>
      <c r="BD32" s="1">
        <v>456.27</v>
      </c>
      <c r="BE32" s="1">
        <v>456.64</v>
      </c>
      <c r="BF32" s="1">
        <f t="shared" si="7"/>
        <v>456.45499999999998</v>
      </c>
      <c r="BG32" s="1">
        <v>54.23</v>
      </c>
      <c r="BH32" s="1">
        <v>50.3</v>
      </c>
      <c r="BI32" s="1">
        <v>53.35</v>
      </c>
      <c r="BJ32" s="1">
        <f t="shared" si="8"/>
        <v>52.626666666666665</v>
      </c>
      <c r="BK32" s="1">
        <v>0.72</v>
      </c>
    </row>
    <row r="33" spans="1:63" x14ac:dyDescent="0.25">
      <c r="A33" s="1">
        <v>383</v>
      </c>
      <c r="B33" s="1" t="s">
        <v>9</v>
      </c>
      <c r="C33" s="1" t="s">
        <v>10</v>
      </c>
      <c r="D33" s="1">
        <v>4</v>
      </c>
      <c r="E33" s="1" t="s">
        <v>11</v>
      </c>
      <c r="F33" s="1">
        <v>2</v>
      </c>
      <c r="G33" s="1" t="s">
        <v>33</v>
      </c>
      <c r="H33" s="1">
        <v>145</v>
      </c>
      <c r="I33" s="1">
        <v>150</v>
      </c>
      <c r="J33" s="1">
        <v>29.07</v>
      </c>
      <c r="K33" s="1">
        <v>29.416</v>
      </c>
      <c r="L33" s="1">
        <v>33.158999999999999</v>
      </c>
      <c r="M33" s="1">
        <v>8.2859999999999996</v>
      </c>
      <c r="N33" s="1">
        <v>34</v>
      </c>
      <c r="O33" s="3">
        <v>556.25300000000004</v>
      </c>
      <c r="Q33" s="1">
        <v>561.70500000000004</v>
      </c>
      <c r="R33" s="1">
        <v>0.93799999999999994</v>
      </c>
      <c r="S33" s="1">
        <v>0.33700000000000002</v>
      </c>
      <c r="T33" s="1">
        <v>477.14100000000002</v>
      </c>
      <c r="U33" s="1">
        <v>10.534000000000001</v>
      </c>
      <c r="V33" s="1">
        <v>48.914000000000001</v>
      </c>
      <c r="W33" s="1">
        <v>3.3639999999999999</v>
      </c>
      <c r="X33" s="1">
        <v>3712.0450000000001</v>
      </c>
      <c r="Y33" s="1">
        <v>76.665000000000006</v>
      </c>
      <c r="Z33" s="1">
        <v>12.9</v>
      </c>
      <c r="AA33" s="1">
        <v>11.75</v>
      </c>
      <c r="AB33" s="1">
        <f t="shared" si="9"/>
        <v>12.324999999999999</v>
      </c>
      <c r="AC33" s="1">
        <v>564.07000000000005</v>
      </c>
      <c r="AD33" s="1">
        <v>566.41999999999996</v>
      </c>
      <c r="AE33" s="1">
        <f t="shared" si="0"/>
        <v>565.245</v>
      </c>
      <c r="AF33" s="1">
        <v>2.0299999999999998</v>
      </c>
      <c r="AG33" s="1">
        <v>2.04</v>
      </c>
      <c r="AH33" s="1">
        <v>2.04</v>
      </c>
      <c r="AI33" s="1">
        <f t="shared" si="1"/>
        <v>2.0366666666666666</v>
      </c>
      <c r="AJ33" s="1">
        <v>18.45</v>
      </c>
      <c r="AK33" s="1">
        <v>18.98</v>
      </c>
      <c r="AL33" s="1">
        <v>18.329999999999998</v>
      </c>
      <c r="AM33" s="1">
        <f t="shared" si="2"/>
        <v>18.586666666666666</v>
      </c>
      <c r="AN33" s="1">
        <v>19.41</v>
      </c>
      <c r="AO33" s="1">
        <v>44.23</v>
      </c>
      <c r="AP33" s="1">
        <v>43.51</v>
      </c>
      <c r="AQ33" s="1">
        <v>43.1</v>
      </c>
      <c r="AR33" s="1">
        <f t="shared" si="3"/>
        <v>43.613333333333337</v>
      </c>
      <c r="AS33" s="1">
        <v>4.24</v>
      </c>
      <c r="AT33" s="1">
        <v>4.04</v>
      </c>
      <c r="AU33" s="1">
        <f t="shared" si="4"/>
        <v>4.1400000000000006</v>
      </c>
      <c r="AV33" s="1">
        <v>80.27</v>
      </c>
      <c r="AW33" s="1">
        <v>10.36</v>
      </c>
      <c r="AX33" s="1">
        <v>10.24</v>
      </c>
      <c r="AY33" s="1">
        <f t="shared" si="5"/>
        <v>10.3</v>
      </c>
      <c r="AZ33" s="1">
        <v>522.82000000000005</v>
      </c>
      <c r="BA33" s="1">
        <v>530.65</v>
      </c>
      <c r="BB33" s="1">
        <v>528.85</v>
      </c>
      <c r="BC33" s="1">
        <f t="shared" si="6"/>
        <v>527.44000000000005</v>
      </c>
      <c r="BD33" s="1">
        <v>461.63</v>
      </c>
      <c r="BE33" s="1">
        <v>452.93</v>
      </c>
      <c r="BF33" s="1">
        <f t="shared" si="7"/>
        <v>457.28</v>
      </c>
      <c r="BG33" s="1">
        <v>53.66</v>
      </c>
      <c r="BH33" s="1">
        <v>49.14</v>
      </c>
      <c r="BI33" s="1">
        <v>52.13</v>
      </c>
      <c r="BJ33" s="1">
        <f t="shared" si="8"/>
        <v>51.643333333333338</v>
      </c>
      <c r="BK33" s="1">
        <v>0.36</v>
      </c>
    </row>
    <row r="34" spans="1:63" x14ac:dyDescent="0.25">
      <c r="A34" s="1">
        <v>383</v>
      </c>
      <c r="B34" s="1" t="s">
        <v>9</v>
      </c>
      <c r="C34" s="1" t="s">
        <v>10</v>
      </c>
      <c r="D34" s="1">
        <v>4</v>
      </c>
      <c r="E34" s="1" t="s">
        <v>11</v>
      </c>
      <c r="F34" s="1">
        <v>4</v>
      </c>
      <c r="G34" s="1" t="s">
        <v>34</v>
      </c>
      <c r="H34" s="1">
        <v>148</v>
      </c>
      <c r="I34" s="1">
        <v>153</v>
      </c>
      <c r="J34" s="1">
        <v>32.130000000000003</v>
      </c>
      <c r="K34" s="1">
        <v>32.475999999999999</v>
      </c>
      <c r="L34" s="1">
        <v>32.628999999999998</v>
      </c>
      <c r="M34" s="1">
        <v>8.3230000000000004</v>
      </c>
      <c r="N34" s="1">
        <v>34</v>
      </c>
      <c r="O34" s="3">
        <v>556.11599999999999</v>
      </c>
      <c r="Q34" s="1">
        <v>560.90899999999999</v>
      </c>
      <c r="R34" s="1">
        <v>0.94399999999999995</v>
      </c>
      <c r="S34" s="1">
        <v>0.17299999999999999</v>
      </c>
      <c r="T34" s="1">
        <v>484.39100000000002</v>
      </c>
      <c r="U34" s="1">
        <v>10.837</v>
      </c>
      <c r="V34" s="1">
        <v>48.96</v>
      </c>
      <c r="W34" s="1">
        <v>2.9140000000000001</v>
      </c>
      <c r="X34" s="1">
        <v>4649.9049999999997</v>
      </c>
      <c r="Y34" s="1">
        <v>74.236000000000004</v>
      </c>
      <c r="Z34" s="1">
        <v>13.12</v>
      </c>
      <c r="AA34" s="1">
        <v>12.06</v>
      </c>
      <c r="AB34" s="1">
        <f t="shared" si="9"/>
        <v>12.59</v>
      </c>
      <c r="AC34" s="1">
        <v>510.23</v>
      </c>
      <c r="AD34" s="1">
        <v>514.41999999999996</v>
      </c>
      <c r="AE34" s="1">
        <f t="shared" si="0"/>
        <v>512.32500000000005</v>
      </c>
      <c r="AF34" s="1">
        <v>1.8</v>
      </c>
      <c r="AG34" s="1">
        <v>1.81</v>
      </c>
      <c r="AH34" s="1">
        <v>1.82</v>
      </c>
      <c r="AI34" s="1">
        <f t="shared" si="1"/>
        <v>1.8100000000000003</v>
      </c>
      <c r="AJ34" s="1">
        <v>5.12</v>
      </c>
      <c r="AK34" s="1" t="s">
        <v>132</v>
      </c>
      <c r="AL34" s="1">
        <v>5.12</v>
      </c>
      <c r="AM34" s="1">
        <f t="shared" si="2"/>
        <v>5.12</v>
      </c>
      <c r="AN34" s="1">
        <v>19.22</v>
      </c>
      <c r="AO34" s="1">
        <v>43.55</v>
      </c>
      <c r="AP34" s="1">
        <v>43.1</v>
      </c>
      <c r="AQ34" s="1">
        <v>42.74</v>
      </c>
      <c r="AR34" s="1">
        <f t="shared" si="3"/>
        <v>43.13</v>
      </c>
      <c r="AS34" s="1">
        <v>2.12</v>
      </c>
      <c r="AT34" s="1">
        <v>1.91</v>
      </c>
      <c r="AU34" s="1">
        <f t="shared" si="4"/>
        <v>2.0150000000000001</v>
      </c>
      <c r="AV34" s="1">
        <v>73.260000000000005</v>
      </c>
      <c r="AW34" s="1">
        <v>10.44</v>
      </c>
      <c r="AX34" s="1">
        <v>10.36</v>
      </c>
      <c r="AY34" s="1">
        <f t="shared" si="5"/>
        <v>10.399999999999999</v>
      </c>
      <c r="AZ34" s="1">
        <v>466.99</v>
      </c>
      <c r="BA34" s="1">
        <v>480.15</v>
      </c>
      <c r="BB34" s="1">
        <v>481.04</v>
      </c>
      <c r="BC34" s="1">
        <f t="shared" si="6"/>
        <v>476.06</v>
      </c>
      <c r="BD34" s="1">
        <v>459.1</v>
      </c>
      <c r="BE34" s="1">
        <v>453.93</v>
      </c>
      <c r="BF34" s="1">
        <f t="shared" si="7"/>
        <v>456.51499999999999</v>
      </c>
      <c r="BG34" s="1">
        <v>51.33</v>
      </c>
      <c r="BH34" s="1">
        <v>46.91</v>
      </c>
      <c r="BI34" s="1">
        <v>50.24</v>
      </c>
      <c r="BJ34" s="1">
        <f t="shared" si="8"/>
        <v>49.493333333333332</v>
      </c>
      <c r="BK34" s="1" t="s">
        <v>132</v>
      </c>
    </row>
    <row r="35" spans="1:63" x14ac:dyDescent="0.25">
      <c r="A35" s="1">
        <v>383</v>
      </c>
      <c r="B35" s="1" t="s">
        <v>9</v>
      </c>
      <c r="C35" s="1" t="s">
        <v>10</v>
      </c>
      <c r="D35" s="1">
        <v>4</v>
      </c>
      <c r="E35" s="1" t="s">
        <v>11</v>
      </c>
      <c r="F35" s="1">
        <v>6</v>
      </c>
      <c r="G35" s="1" t="s">
        <v>35</v>
      </c>
      <c r="H35" s="1">
        <v>150</v>
      </c>
      <c r="I35" s="1">
        <v>155</v>
      </c>
      <c r="J35" s="1">
        <v>35.21</v>
      </c>
      <c r="K35" s="1">
        <v>35.555999999999997</v>
      </c>
      <c r="L35" s="1">
        <v>31.411999999999999</v>
      </c>
      <c r="M35" s="1">
        <v>8.2609999999999992</v>
      </c>
      <c r="N35" s="1">
        <v>33</v>
      </c>
      <c r="O35" s="1">
        <v>570.00800000000004</v>
      </c>
      <c r="Q35" s="1">
        <v>562.72400000000005</v>
      </c>
      <c r="R35" s="1">
        <v>0.94699999999999995</v>
      </c>
      <c r="S35" s="1">
        <v>4.8000000000000001E-2</v>
      </c>
      <c r="T35" s="1">
        <v>485.58600000000001</v>
      </c>
      <c r="U35" s="1">
        <v>10.525</v>
      </c>
      <c r="V35" s="1">
        <v>49.442999999999998</v>
      </c>
      <c r="W35" s="1">
        <v>2.2949999999999999</v>
      </c>
      <c r="X35" s="1">
        <v>3715.68</v>
      </c>
      <c r="Y35" s="1">
        <v>61.405999999999999</v>
      </c>
      <c r="Z35" s="1">
        <v>11.83</v>
      </c>
      <c r="AA35" s="1">
        <v>11.01</v>
      </c>
      <c r="AB35" s="1">
        <f t="shared" si="9"/>
        <v>11.42</v>
      </c>
      <c r="AC35" s="1">
        <v>525.01</v>
      </c>
      <c r="AD35" s="1">
        <v>530.95000000000005</v>
      </c>
      <c r="AE35" s="1">
        <f t="shared" si="0"/>
        <v>527.98</v>
      </c>
      <c r="AF35" s="1">
        <v>1.67</v>
      </c>
      <c r="AG35" s="1">
        <v>1.67</v>
      </c>
      <c r="AH35" s="1">
        <v>1.68</v>
      </c>
      <c r="AI35" s="1">
        <f t="shared" si="1"/>
        <v>1.6733333333333331</v>
      </c>
      <c r="AJ35" s="1">
        <v>16.420000000000002</v>
      </c>
      <c r="AK35" s="1">
        <v>16.559999999999999</v>
      </c>
      <c r="AL35" s="1">
        <v>16.25</v>
      </c>
      <c r="AM35" s="1">
        <f t="shared" si="2"/>
        <v>16.41</v>
      </c>
      <c r="AN35" s="1">
        <v>18.95</v>
      </c>
      <c r="AO35" s="1">
        <v>43.75</v>
      </c>
      <c r="AP35" s="1">
        <v>43.2</v>
      </c>
      <c r="AQ35" s="1">
        <v>42.81</v>
      </c>
      <c r="AR35" s="1">
        <f t="shared" si="3"/>
        <v>43.25333333333333</v>
      </c>
      <c r="AS35" s="1">
        <v>1.53</v>
      </c>
      <c r="AT35" s="1">
        <v>1.34</v>
      </c>
      <c r="AU35" s="1">
        <f t="shared" si="4"/>
        <v>1.4350000000000001</v>
      </c>
      <c r="AV35" s="1">
        <v>65.319999999999993</v>
      </c>
      <c r="AW35" s="1">
        <v>10.41</v>
      </c>
      <c r="AX35" s="1">
        <v>10.17</v>
      </c>
      <c r="AY35" s="1">
        <f t="shared" si="5"/>
        <v>10.29</v>
      </c>
      <c r="AZ35" s="1">
        <v>509.79</v>
      </c>
      <c r="BA35" s="1">
        <v>513.78</v>
      </c>
      <c r="BB35" s="1">
        <v>516.01</v>
      </c>
      <c r="BC35" s="1">
        <f t="shared" si="6"/>
        <v>513.19333333333327</v>
      </c>
      <c r="BD35" s="1">
        <v>467.52</v>
      </c>
      <c r="BE35" s="1">
        <v>459.92</v>
      </c>
      <c r="BF35" s="1">
        <f t="shared" si="7"/>
        <v>463.72</v>
      </c>
      <c r="BG35" s="1">
        <v>53.88</v>
      </c>
      <c r="BH35" s="1">
        <v>47.27</v>
      </c>
      <c r="BI35" s="1">
        <v>50.91</v>
      </c>
      <c r="BJ35" s="1">
        <f t="shared" si="8"/>
        <v>50.686666666666667</v>
      </c>
      <c r="BK35" s="1" t="s">
        <v>132</v>
      </c>
    </row>
    <row r="36" spans="1:63" x14ac:dyDescent="0.25">
      <c r="A36" s="1">
        <v>383</v>
      </c>
      <c r="B36" s="1" t="s">
        <v>9</v>
      </c>
      <c r="C36" s="1" t="s">
        <v>10</v>
      </c>
      <c r="D36" s="1">
        <v>5</v>
      </c>
      <c r="E36" s="1" t="s">
        <v>11</v>
      </c>
      <c r="F36" s="1">
        <v>2</v>
      </c>
      <c r="G36" s="1" t="s">
        <v>36</v>
      </c>
      <c r="H36" s="1">
        <v>148</v>
      </c>
      <c r="I36" s="1">
        <v>153</v>
      </c>
      <c r="J36" s="1">
        <v>38.619999999999997</v>
      </c>
      <c r="K36" s="1">
        <v>39.259</v>
      </c>
      <c r="L36" s="1">
        <v>29.867999999999999</v>
      </c>
      <c r="M36" s="1">
        <v>8.2799999999999994</v>
      </c>
      <c r="N36" s="1">
        <v>33</v>
      </c>
      <c r="O36" s="1">
        <v>550.84</v>
      </c>
      <c r="P36" s="1">
        <f>AVERAGE(O36:O38)</f>
        <v>553.32533833333332</v>
      </c>
      <c r="Q36" s="1">
        <v>561.21400000000006</v>
      </c>
      <c r="R36" s="1">
        <v>0.94699999999999995</v>
      </c>
      <c r="S36" s="1">
        <v>0.46800000000000003</v>
      </c>
      <c r="T36" s="1">
        <v>478.29399999999998</v>
      </c>
      <c r="U36" s="1">
        <v>10.468999999999999</v>
      </c>
      <c r="V36" s="1">
        <v>48.456000000000003</v>
      </c>
      <c r="W36" s="1">
        <v>2.1269999999999998</v>
      </c>
      <c r="X36" s="1">
        <v>3592.0819999999999</v>
      </c>
      <c r="Y36" s="1">
        <v>63.834000000000003</v>
      </c>
      <c r="Z36" s="1">
        <v>10.34</v>
      </c>
      <c r="AA36" s="1">
        <v>9.24</v>
      </c>
      <c r="AB36" s="1">
        <f t="shared" si="9"/>
        <v>9.7899999999999991</v>
      </c>
      <c r="AC36" s="1">
        <v>517.07000000000005</v>
      </c>
      <c r="AD36" s="1">
        <v>522.96</v>
      </c>
      <c r="AE36" s="1">
        <f t="shared" si="0"/>
        <v>520.0150000000001</v>
      </c>
      <c r="AF36" s="1">
        <v>1.63</v>
      </c>
      <c r="AG36" s="1">
        <v>1.65</v>
      </c>
      <c r="AH36" s="1">
        <v>1.66</v>
      </c>
      <c r="AI36" s="1">
        <f t="shared" si="1"/>
        <v>1.6466666666666665</v>
      </c>
      <c r="AJ36" s="1">
        <v>8.18</v>
      </c>
      <c r="AK36" s="1">
        <v>8.57</v>
      </c>
      <c r="AL36" s="1">
        <v>8.26</v>
      </c>
      <c r="AM36" s="1">
        <f t="shared" si="2"/>
        <v>8.336666666666666</v>
      </c>
      <c r="AN36" s="1">
        <v>20.27</v>
      </c>
      <c r="AO36" s="1">
        <v>43.64</v>
      </c>
      <c r="AP36" s="1">
        <v>43.07</v>
      </c>
      <c r="AQ36" s="1">
        <v>42.43</v>
      </c>
      <c r="AR36" s="1">
        <f t="shared" si="3"/>
        <v>43.046666666666674</v>
      </c>
      <c r="AS36" s="1">
        <v>1.77</v>
      </c>
      <c r="AT36" s="1">
        <v>1.54</v>
      </c>
      <c r="AU36" s="1">
        <f t="shared" si="4"/>
        <v>1.655</v>
      </c>
      <c r="AV36" s="1">
        <v>67.7</v>
      </c>
      <c r="AW36" s="1">
        <v>10.28</v>
      </c>
      <c r="AX36" s="1">
        <v>10.11</v>
      </c>
      <c r="AY36" s="1">
        <f t="shared" si="5"/>
        <v>10.195</v>
      </c>
      <c r="AZ36" s="1">
        <v>514.64</v>
      </c>
      <c r="BA36" s="1">
        <v>525.77</v>
      </c>
      <c r="BB36" s="1">
        <v>526.34</v>
      </c>
      <c r="BC36" s="1">
        <f t="shared" si="6"/>
        <v>522.25</v>
      </c>
      <c r="BD36" s="1">
        <v>462.02</v>
      </c>
      <c r="BE36" s="1">
        <v>451.41</v>
      </c>
      <c r="BF36" s="1">
        <f t="shared" si="7"/>
        <v>456.71500000000003</v>
      </c>
      <c r="BG36" s="1">
        <v>51.17</v>
      </c>
      <c r="BH36" s="1">
        <v>47.79</v>
      </c>
      <c r="BI36" s="1">
        <v>49.88</v>
      </c>
      <c r="BJ36" s="1">
        <f t="shared" si="8"/>
        <v>49.613333333333337</v>
      </c>
      <c r="BK36" s="1" t="s">
        <v>132</v>
      </c>
    </row>
    <row r="37" spans="1:63" x14ac:dyDescent="0.25">
      <c r="A37" s="1">
        <v>383</v>
      </c>
      <c r="B37" s="1" t="s">
        <v>9</v>
      </c>
      <c r="C37" s="1" t="s">
        <v>10</v>
      </c>
      <c r="D37" s="1">
        <v>5</v>
      </c>
      <c r="E37" s="1" t="s">
        <v>11</v>
      </c>
      <c r="F37" s="1">
        <v>2</v>
      </c>
      <c r="G37" s="1" t="s">
        <v>36</v>
      </c>
      <c r="H37" s="1">
        <v>148</v>
      </c>
      <c r="I37" s="1">
        <v>153</v>
      </c>
      <c r="J37" s="1">
        <v>38.619999999999997</v>
      </c>
      <c r="K37" s="1">
        <v>39.259</v>
      </c>
      <c r="L37" s="1" t="s">
        <v>12</v>
      </c>
      <c r="M37" s="1" t="s">
        <v>12</v>
      </c>
      <c r="N37" s="1" t="s">
        <v>12</v>
      </c>
      <c r="O37" s="1">
        <v>552.15104099999996</v>
      </c>
      <c r="Q37" s="1" t="s">
        <v>12</v>
      </c>
      <c r="R37" s="1" t="s">
        <v>12</v>
      </c>
      <c r="S37" s="1" t="s">
        <v>12</v>
      </c>
      <c r="T37" s="1" t="s">
        <v>12</v>
      </c>
      <c r="U37" s="1" t="s">
        <v>12</v>
      </c>
      <c r="V37" s="1" t="s">
        <v>12</v>
      </c>
      <c r="W37" s="1" t="s">
        <v>12</v>
      </c>
      <c r="X37" s="1" t="s">
        <v>12</v>
      </c>
      <c r="Y37" s="1" t="s">
        <v>12</v>
      </c>
      <c r="Z37" s="1" t="s">
        <v>12</v>
      </c>
      <c r="AA37" s="1" t="s">
        <v>12</v>
      </c>
      <c r="AZ37" s="1" t="s">
        <v>12</v>
      </c>
      <c r="BA37" s="1" t="s">
        <v>12</v>
      </c>
      <c r="BB37" s="1" t="s">
        <v>12</v>
      </c>
      <c r="BK37" s="1" t="s">
        <v>12</v>
      </c>
    </row>
    <row r="38" spans="1:63" x14ac:dyDescent="0.25">
      <c r="A38" s="1">
        <v>383</v>
      </c>
      <c r="B38" s="1" t="s">
        <v>9</v>
      </c>
      <c r="C38" s="1" t="s">
        <v>10</v>
      </c>
      <c r="D38" s="1">
        <v>5</v>
      </c>
      <c r="E38" s="1" t="s">
        <v>11</v>
      </c>
      <c r="F38" s="1">
        <v>2</v>
      </c>
      <c r="G38" s="1" t="s">
        <v>36</v>
      </c>
      <c r="H38" s="1">
        <v>148</v>
      </c>
      <c r="I38" s="1">
        <v>153</v>
      </c>
      <c r="J38" s="1">
        <v>38.619999999999997</v>
      </c>
      <c r="K38" s="1">
        <v>39.259</v>
      </c>
      <c r="L38" s="1" t="s">
        <v>12</v>
      </c>
      <c r="M38" s="1" t="s">
        <v>12</v>
      </c>
      <c r="N38" s="1" t="s">
        <v>12</v>
      </c>
      <c r="O38" s="1">
        <v>556.98497399999997</v>
      </c>
      <c r="Q38" s="1" t="s">
        <v>12</v>
      </c>
      <c r="R38" s="1" t="s">
        <v>12</v>
      </c>
      <c r="S38" s="1" t="s">
        <v>12</v>
      </c>
      <c r="T38" s="1" t="s">
        <v>12</v>
      </c>
      <c r="U38" s="1" t="s">
        <v>12</v>
      </c>
      <c r="V38" s="1" t="s">
        <v>12</v>
      </c>
      <c r="W38" s="1" t="s">
        <v>12</v>
      </c>
      <c r="X38" s="1" t="s">
        <v>12</v>
      </c>
      <c r="Y38" s="1" t="s">
        <v>12</v>
      </c>
      <c r="Z38" s="1" t="s">
        <v>12</v>
      </c>
      <c r="AA38" s="1" t="s">
        <v>12</v>
      </c>
      <c r="AZ38" s="1" t="s">
        <v>12</v>
      </c>
      <c r="BA38" s="1" t="s">
        <v>12</v>
      </c>
      <c r="BB38" s="1" t="s">
        <v>12</v>
      </c>
      <c r="BK38" s="1" t="s">
        <v>12</v>
      </c>
    </row>
    <row r="39" spans="1:63" x14ac:dyDescent="0.25">
      <c r="A39" s="1">
        <v>383</v>
      </c>
      <c r="B39" s="1" t="s">
        <v>9</v>
      </c>
      <c r="C39" s="1" t="s">
        <v>10</v>
      </c>
      <c r="D39" s="1">
        <v>5</v>
      </c>
      <c r="E39" s="1" t="s">
        <v>11</v>
      </c>
      <c r="F39" s="1">
        <v>4</v>
      </c>
      <c r="G39" s="1" t="s">
        <v>37</v>
      </c>
      <c r="H39" s="1">
        <v>152</v>
      </c>
      <c r="I39" s="1">
        <v>157</v>
      </c>
      <c r="J39" s="1">
        <v>41.73</v>
      </c>
      <c r="K39" s="1">
        <v>42.369</v>
      </c>
      <c r="L39" s="1">
        <v>29.402000000000001</v>
      </c>
      <c r="M39" s="1">
        <v>8.2370000000000001</v>
      </c>
      <c r="N39" s="1">
        <v>33</v>
      </c>
      <c r="O39" s="1">
        <v>557.09199999999998</v>
      </c>
      <c r="Q39" s="1">
        <v>559.88499999999999</v>
      </c>
      <c r="R39" s="1">
        <v>0.95199999999999996</v>
      </c>
      <c r="S39" s="1">
        <v>0.26100000000000001</v>
      </c>
      <c r="T39" s="1">
        <v>485.10899999999998</v>
      </c>
      <c r="U39" s="1">
        <v>10.839</v>
      </c>
      <c r="V39" s="1">
        <v>48.158000000000001</v>
      </c>
      <c r="W39" s="1">
        <v>2.024</v>
      </c>
      <c r="X39" s="1">
        <v>3629.04</v>
      </c>
      <c r="Y39" s="1">
        <v>65.162999999999997</v>
      </c>
      <c r="Z39" s="1">
        <v>9.5500000000000007</v>
      </c>
      <c r="AA39" s="1">
        <v>8.34</v>
      </c>
      <c r="AB39" s="1">
        <f t="shared" si="9"/>
        <v>8.9450000000000003</v>
      </c>
      <c r="AC39" s="1">
        <v>485.4</v>
      </c>
      <c r="AD39" s="1">
        <v>490.05</v>
      </c>
      <c r="AE39" s="1">
        <f t="shared" si="0"/>
        <v>487.72500000000002</v>
      </c>
      <c r="AF39" s="1">
        <v>1.5</v>
      </c>
      <c r="AG39" s="1">
        <v>1.51</v>
      </c>
      <c r="AH39" s="1">
        <v>1.52</v>
      </c>
      <c r="AI39" s="1">
        <f t="shared" si="1"/>
        <v>1.5099999999999998</v>
      </c>
      <c r="AJ39" s="1">
        <v>2.19</v>
      </c>
      <c r="AK39" s="1" t="s">
        <v>132</v>
      </c>
      <c r="AL39" s="1">
        <v>2.1800000000000002</v>
      </c>
      <c r="AM39" s="1">
        <f t="shared" si="2"/>
        <v>2.1850000000000001</v>
      </c>
      <c r="AN39" s="1">
        <v>21.49</v>
      </c>
      <c r="AO39" s="1">
        <v>42.48</v>
      </c>
      <c r="AP39" s="1">
        <v>41.97</v>
      </c>
      <c r="AQ39" s="1">
        <v>41.46</v>
      </c>
      <c r="AR39" s="1">
        <f t="shared" si="3"/>
        <v>41.97</v>
      </c>
      <c r="AS39" s="1">
        <v>1.96</v>
      </c>
      <c r="AT39" s="1">
        <v>1.75</v>
      </c>
      <c r="AU39" s="1">
        <f t="shared" si="4"/>
        <v>1.855</v>
      </c>
      <c r="AV39" s="1">
        <v>65.47</v>
      </c>
      <c r="AW39" s="1">
        <v>10.47</v>
      </c>
      <c r="AX39" s="1">
        <v>10.32</v>
      </c>
      <c r="AY39" s="1">
        <f t="shared" si="5"/>
        <v>10.395</v>
      </c>
      <c r="AZ39" s="1">
        <v>525.16</v>
      </c>
      <c r="BA39" s="1">
        <v>532.53</v>
      </c>
      <c r="BB39" s="1">
        <v>537.20000000000005</v>
      </c>
      <c r="BC39" s="1">
        <f t="shared" si="6"/>
        <v>531.63</v>
      </c>
      <c r="BD39" s="1">
        <v>463.13</v>
      </c>
      <c r="BE39" s="1">
        <v>459.52</v>
      </c>
      <c r="BF39" s="1">
        <f t="shared" si="7"/>
        <v>461.32499999999999</v>
      </c>
      <c r="BG39" s="1">
        <v>51.09</v>
      </c>
      <c r="BH39" s="1">
        <v>46.11</v>
      </c>
      <c r="BI39" s="1">
        <v>49.56</v>
      </c>
      <c r="BJ39" s="1">
        <f t="shared" si="8"/>
        <v>48.919999999999995</v>
      </c>
      <c r="BK39" s="1">
        <v>0.3</v>
      </c>
    </row>
    <row r="40" spans="1:63" x14ac:dyDescent="0.25">
      <c r="A40" s="1">
        <v>383</v>
      </c>
      <c r="B40" s="1" t="s">
        <v>9</v>
      </c>
      <c r="C40" s="1" t="s">
        <v>10</v>
      </c>
      <c r="D40" s="1">
        <v>5</v>
      </c>
      <c r="E40" s="1" t="s">
        <v>11</v>
      </c>
      <c r="F40" s="1">
        <v>6</v>
      </c>
      <c r="G40" s="1" t="s">
        <v>38</v>
      </c>
      <c r="H40" s="1">
        <v>141</v>
      </c>
      <c r="I40" s="1">
        <v>146</v>
      </c>
      <c r="J40" s="1">
        <v>44.72</v>
      </c>
      <c r="K40" s="1">
        <v>45.359000000000002</v>
      </c>
      <c r="L40" s="3">
        <v>30.367999999999999</v>
      </c>
      <c r="M40" s="3">
        <v>8.2230000000000008</v>
      </c>
      <c r="N40" s="3">
        <v>33</v>
      </c>
      <c r="O40" s="3">
        <v>558.98299999999995</v>
      </c>
      <c r="Q40" s="1">
        <v>559.66099999999994</v>
      </c>
      <c r="R40" s="1">
        <v>0.95</v>
      </c>
      <c r="S40" s="1">
        <v>7.2999999999999995E-2</v>
      </c>
      <c r="T40" s="1">
        <v>484.07400000000001</v>
      </c>
      <c r="U40" s="1">
        <v>10.323</v>
      </c>
      <c r="V40" s="1">
        <v>48.301000000000002</v>
      </c>
      <c r="W40" s="1">
        <v>2.23</v>
      </c>
      <c r="X40" s="1">
        <v>3731.4319999999998</v>
      </c>
      <c r="Y40" s="1">
        <v>79.551000000000002</v>
      </c>
      <c r="Z40" s="1">
        <v>9.75</v>
      </c>
      <c r="AA40" s="1">
        <v>8.56</v>
      </c>
      <c r="AB40" s="1">
        <f t="shared" si="9"/>
        <v>9.1550000000000011</v>
      </c>
      <c r="AC40" s="1">
        <v>526.19000000000005</v>
      </c>
      <c r="AD40" s="1">
        <v>528.45000000000005</v>
      </c>
      <c r="AE40" s="1">
        <f t="shared" si="0"/>
        <v>527.32000000000005</v>
      </c>
      <c r="AF40" s="1">
        <v>1.82</v>
      </c>
      <c r="AG40" s="1">
        <v>1.81</v>
      </c>
      <c r="AH40" s="1">
        <v>1.83</v>
      </c>
      <c r="AI40" s="1">
        <f t="shared" si="1"/>
        <v>1.82</v>
      </c>
      <c r="AJ40" s="1">
        <v>15.85</v>
      </c>
      <c r="AK40" s="1">
        <v>16.32</v>
      </c>
      <c r="AL40" s="1">
        <v>15.74</v>
      </c>
      <c r="AM40" s="1">
        <f t="shared" si="2"/>
        <v>15.97</v>
      </c>
      <c r="AN40" s="1">
        <v>22.42</v>
      </c>
      <c r="AO40" s="1">
        <v>44.27</v>
      </c>
      <c r="AP40" s="1">
        <v>43.61</v>
      </c>
      <c r="AQ40" s="1">
        <v>43.02</v>
      </c>
      <c r="AR40" s="1">
        <f t="shared" si="3"/>
        <v>43.633333333333333</v>
      </c>
      <c r="AS40" s="1">
        <v>3.08</v>
      </c>
      <c r="AT40" s="1">
        <v>2.88</v>
      </c>
      <c r="AU40" s="1">
        <f t="shared" si="4"/>
        <v>2.98</v>
      </c>
      <c r="AV40" s="1">
        <v>82.97</v>
      </c>
      <c r="AW40" s="1">
        <v>10.46</v>
      </c>
      <c r="AX40" s="1">
        <v>10.17</v>
      </c>
      <c r="AY40" s="1">
        <f t="shared" si="5"/>
        <v>10.315000000000001</v>
      </c>
      <c r="AZ40" s="1">
        <v>568.11</v>
      </c>
      <c r="BA40" s="1">
        <v>574.72</v>
      </c>
      <c r="BB40" s="1">
        <v>574.48</v>
      </c>
      <c r="BC40" s="1">
        <f t="shared" si="6"/>
        <v>572.43666666666661</v>
      </c>
      <c r="BD40" s="1">
        <v>478.1</v>
      </c>
      <c r="BE40" s="1">
        <v>474.13</v>
      </c>
      <c r="BF40" s="1">
        <f t="shared" si="7"/>
        <v>476.11500000000001</v>
      </c>
      <c r="BG40" s="1">
        <v>54.96</v>
      </c>
      <c r="BH40" s="1">
        <v>49.22</v>
      </c>
      <c r="BI40" s="1">
        <v>53.36</v>
      </c>
      <c r="BJ40" s="1">
        <f t="shared" si="8"/>
        <v>52.513333333333343</v>
      </c>
      <c r="BK40" s="1" t="s">
        <v>132</v>
      </c>
    </row>
    <row r="41" spans="1:63" x14ac:dyDescent="0.25">
      <c r="A41" s="1">
        <v>383</v>
      </c>
      <c r="B41" s="1" t="s">
        <v>9</v>
      </c>
      <c r="C41" s="1" t="s">
        <v>10</v>
      </c>
      <c r="D41" s="1">
        <v>6</v>
      </c>
      <c r="E41" s="1" t="s">
        <v>11</v>
      </c>
      <c r="F41" s="1">
        <v>2</v>
      </c>
      <c r="G41" s="1" t="s">
        <v>39</v>
      </c>
      <c r="H41" s="1">
        <v>146</v>
      </c>
      <c r="I41" s="1">
        <v>151</v>
      </c>
      <c r="J41" s="1">
        <v>48.03</v>
      </c>
      <c r="K41" s="1">
        <v>50.613</v>
      </c>
      <c r="L41" s="3" t="s">
        <v>116</v>
      </c>
      <c r="M41" s="3" t="s">
        <v>116</v>
      </c>
      <c r="N41" s="3">
        <v>33</v>
      </c>
      <c r="O41" s="3">
        <v>555.79600000000005</v>
      </c>
      <c r="Q41" s="1">
        <v>559.70500000000004</v>
      </c>
      <c r="R41" s="1">
        <v>0.94899999999999995</v>
      </c>
      <c r="S41" s="1">
        <v>0.503</v>
      </c>
      <c r="T41" s="1">
        <v>482.09</v>
      </c>
      <c r="U41" s="1">
        <v>10.058999999999999</v>
      </c>
      <c r="V41" s="1">
        <v>49.103000000000002</v>
      </c>
      <c r="W41" s="1">
        <v>2.637</v>
      </c>
      <c r="X41" s="1">
        <v>2341.5659999999998</v>
      </c>
      <c r="Y41" s="1">
        <v>87.524000000000001</v>
      </c>
      <c r="Z41" s="1">
        <v>10.63</v>
      </c>
      <c r="AA41" s="1">
        <v>9.5500000000000007</v>
      </c>
      <c r="AB41" s="1">
        <f t="shared" si="9"/>
        <v>10.09</v>
      </c>
      <c r="AC41" s="1">
        <v>514.85</v>
      </c>
      <c r="AD41" s="1">
        <v>521.07000000000005</v>
      </c>
      <c r="AE41" s="1">
        <f t="shared" si="0"/>
        <v>517.96</v>
      </c>
      <c r="AF41" s="1">
        <v>2.1</v>
      </c>
      <c r="AG41" s="1">
        <v>2.12</v>
      </c>
      <c r="AH41" s="1">
        <v>2.13</v>
      </c>
      <c r="AI41" s="1">
        <f t="shared" si="1"/>
        <v>2.1166666666666667</v>
      </c>
      <c r="AJ41" s="1">
        <v>13.12</v>
      </c>
      <c r="AK41" s="1">
        <v>13.62</v>
      </c>
      <c r="AL41" s="1">
        <v>13.09</v>
      </c>
      <c r="AM41" s="1">
        <f t="shared" si="2"/>
        <v>13.276666666666666</v>
      </c>
      <c r="AN41" s="1">
        <v>21.52</v>
      </c>
      <c r="AO41" s="1">
        <v>43.31</v>
      </c>
      <c r="AP41" s="1">
        <v>42.6</v>
      </c>
      <c r="AQ41" s="1">
        <v>42.29</v>
      </c>
      <c r="AR41" s="1">
        <f t="shared" si="3"/>
        <v>42.733333333333327</v>
      </c>
      <c r="AS41" s="1">
        <v>3.67</v>
      </c>
      <c r="AT41" s="1">
        <v>3.45</v>
      </c>
      <c r="AU41" s="1">
        <f t="shared" si="4"/>
        <v>3.56</v>
      </c>
      <c r="AV41" s="1">
        <v>85.23</v>
      </c>
      <c r="AW41" s="1">
        <v>9.92</v>
      </c>
      <c r="AX41" s="1">
        <v>9.69</v>
      </c>
      <c r="AY41" s="1">
        <f t="shared" si="5"/>
        <v>9.8049999999999997</v>
      </c>
      <c r="AZ41" s="1">
        <v>556.17999999999995</v>
      </c>
      <c r="BA41" s="1">
        <v>566.29999999999995</v>
      </c>
      <c r="BB41" s="1">
        <v>570.14</v>
      </c>
      <c r="BC41" s="1">
        <f t="shared" si="6"/>
        <v>564.20666666666659</v>
      </c>
      <c r="BD41" s="1">
        <v>462.3</v>
      </c>
      <c r="BE41" s="1">
        <v>455.47</v>
      </c>
      <c r="BF41" s="1">
        <f t="shared" si="7"/>
        <v>458.88499999999999</v>
      </c>
      <c r="BG41" s="1">
        <v>53.62</v>
      </c>
      <c r="BH41" s="1">
        <v>49.05</v>
      </c>
      <c r="BI41" s="1">
        <v>51.3</v>
      </c>
      <c r="BJ41" s="1">
        <f t="shared" si="8"/>
        <v>51.323333333333323</v>
      </c>
      <c r="BK41" s="1">
        <v>0.53</v>
      </c>
    </row>
    <row r="42" spans="1:63" x14ac:dyDescent="0.25">
      <c r="A42" s="1">
        <v>383</v>
      </c>
      <c r="B42" s="1" t="s">
        <v>9</v>
      </c>
      <c r="C42" s="1" t="s">
        <v>10</v>
      </c>
      <c r="D42" s="1">
        <v>6</v>
      </c>
      <c r="E42" s="1" t="s">
        <v>11</v>
      </c>
      <c r="F42" s="1">
        <v>4</v>
      </c>
      <c r="G42" s="1" t="s">
        <v>40</v>
      </c>
      <c r="H42" s="1">
        <v>148</v>
      </c>
      <c r="I42" s="1">
        <v>153</v>
      </c>
      <c r="J42" s="1">
        <v>51.05</v>
      </c>
      <c r="K42" s="1">
        <v>53.633000000000003</v>
      </c>
      <c r="L42" s="3">
        <v>31.058</v>
      </c>
      <c r="M42" s="3">
        <v>8.1579999999999995</v>
      </c>
      <c r="N42" s="3">
        <v>33</v>
      </c>
      <c r="O42" s="3">
        <v>556.93899999999996</v>
      </c>
      <c r="Q42" s="1">
        <v>561.072</v>
      </c>
      <c r="R42" s="1">
        <v>0.95799999999999996</v>
      </c>
      <c r="S42" s="1">
        <v>6.5000000000000002E-2</v>
      </c>
      <c r="T42" s="1">
        <v>469.22899999999998</v>
      </c>
      <c r="U42" s="1">
        <v>9.7970000000000006</v>
      </c>
      <c r="V42" s="1">
        <v>47.158000000000001</v>
      </c>
      <c r="W42" s="1">
        <v>2.827</v>
      </c>
      <c r="X42" s="1">
        <v>4664.7060000000001</v>
      </c>
      <c r="Y42" s="1">
        <v>86.332999999999998</v>
      </c>
      <c r="Z42" s="1">
        <v>11.62</v>
      </c>
      <c r="AA42" s="1">
        <v>10.7</v>
      </c>
      <c r="AB42" s="1">
        <f t="shared" si="9"/>
        <v>11.16</v>
      </c>
      <c r="AC42" s="1">
        <v>483.81</v>
      </c>
      <c r="AD42" s="1">
        <v>487.71</v>
      </c>
      <c r="AE42" s="1">
        <f t="shared" si="0"/>
        <v>485.76</v>
      </c>
      <c r="AF42" s="1">
        <v>2.2400000000000002</v>
      </c>
      <c r="AG42" s="1">
        <v>2.27</v>
      </c>
      <c r="AH42" s="1">
        <v>2.25</v>
      </c>
      <c r="AI42" s="1">
        <f t="shared" si="1"/>
        <v>2.2533333333333334</v>
      </c>
      <c r="AJ42" s="1">
        <v>16.03</v>
      </c>
      <c r="AK42" s="1">
        <v>15.96</v>
      </c>
      <c r="AL42" s="1">
        <v>16.02</v>
      </c>
      <c r="AM42" s="1">
        <f t="shared" si="2"/>
        <v>16.003333333333334</v>
      </c>
      <c r="AN42" s="1">
        <v>23.03</v>
      </c>
      <c r="AO42" s="1">
        <v>42.83</v>
      </c>
      <c r="AP42" s="1">
        <v>42.31</v>
      </c>
      <c r="AQ42" s="1">
        <v>41.71</v>
      </c>
      <c r="AR42" s="1">
        <f t="shared" si="3"/>
        <v>42.283333333333331</v>
      </c>
      <c r="AS42" s="1">
        <v>3.74</v>
      </c>
      <c r="AT42" s="1">
        <v>3.52</v>
      </c>
      <c r="AU42" s="1">
        <f t="shared" si="4"/>
        <v>3.63</v>
      </c>
      <c r="AV42" s="1">
        <v>93.04</v>
      </c>
      <c r="AW42" s="1">
        <v>9.99</v>
      </c>
      <c r="AX42" s="1">
        <v>9.64</v>
      </c>
      <c r="AY42" s="1">
        <f t="shared" si="5"/>
        <v>9.8150000000000013</v>
      </c>
      <c r="AZ42" s="1">
        <v>536.76</v>
      </c>
      <c r="BA42" s="1">
        <v>545.76</v>
      </c>
      <c r="BB42" s="1">
        <v>545.6</v>
      </c>
      <c r="BC42" s="1">
        <f t="shared" si="6"/>
        <v>542.70666666666659</v>
      </c>
      <c r="BD42" s="1">
        <v>459.23</v>
      </c>
      <c r="BE42" s="1">
        <v>456.85</v>
      </c>
      <c r="BF42" s="1">
        <f t="shared" si="7"/>
        <v>458.04</v>
      </c>
      <c r="BG42" s="1">
        <v>53.45</v>
      </c>
      <c r="BH42" s="1">
        <v>48.1</v>
      </c>
      <c r="BI42" s="1">
        <v>52.18</v>
      </c>
      <c r="BJ42" s="1">
        <f t="shared" si="8"/>
        <v>51.243333333333339</v>
      </c>
      <c r="BK42" s="1" t="s">
        <v>132</v>
      </c>
    </row>
    <row r="43" spans="1:63" x14ac:dyDescent="0.25">
      <c r="A43" s="1">
        <v>383</v>
      </c>
      <c r="B43" s="1" t="s">
        <v>9</v>
      </c>
      <c r="C43" s="1" t="s">
        <v>10</v>
      </c>
      <c r="D43" s="1">
        <v>6</v>
      </c>
      <c r="E43" s="1" t="s">
        <v>11</v>
      </c>
      <c r="F43" s="1">
        <v>6</v>
      </c>
      <c r="G43" s="1" t="s">
        <v>41</v>
      </c>
      <c r="H43" s="1">
        <v>142</v>
      </c>
      <c r="I43" s="1">
        <v>147</v>
      </c>
      <c r="J43" s="1">
        <v>54.06</v>
      </c>
      <c r="K43" s="1">
        <v>56.643000000000001</v>
      </c>
      <c r="L43" s="3">
        <v>29.821000000000002</v>
      </c>
      <c r="M43" s="3">
        <v>8.2010000000000005</v>
      </c>
      <c r="N43" s="3">
        <v>33</v>
      </c>
      <c r="O43" s="3">
        <v>558.89099999999996</v>
      </c>
      <c r="P43" s="1">
        <f>AVERAGE(O43:O45)</f>
        <v>555.26688700000011</v>
      </c>
      <c r="Q43" s="1">
        <v>561.17999999999995</v>
      </c>
      <c r="R43" s="1">
        <v>0.95799999999999996</v>
      </c>
      <c r="S43" s="1">
        <v>4.5999999999999999E-2</v>
      </c>
      <c r="T43" s="1">
        <v>483.17700000000002</v>
      </c>
      <c r="U43" s="1">
        <v>10.592000000000001</v>
      </c>
      <c r="V43" s="1">
        <v>47.472999999999999</v>
      </c>
      <c r="W43" s="1">
        <v>3.0270000000000001</v>
      </c>
      <c r="X43" s="1">
        <v>3744.1559999999999</v>
      </c>
      <c r="Y43" s="1">
        <v>52.332999999999998</v>
      </c>
      <c r="Z43" s="1">
        <v>12.69</v>
      </c>
      <c r="AA43" s="1">
        <v>11.59</v>
      </c>
      <c r="AB43" s="1">
        <f t="shared" si="9"/>
        <v>12.14</v>
      </c>
      <c r="AC43" s="1">
        <v>460.91</v>
      </c>
      <c r="AD43" s="1">
        <v>464.02</v>
      </c>
      <c r="AE43" s="1">
        <f t="shared" si="0"/>
        <v>462.46500000000003</v>
      </c>
      <c r="AF43" s="1">
        <v>2.38</v>
      </c>
      <c r="AG43" s="1">
        <v>2.4</v>
      </c>
      <c r="AH43" s="1">
        <v>2.4</v>
      </c>
      <c r="AI43" s="1">
        <f t="shared" si="1"/>
        <v>2.3933333333333331</v>
      </c>
      <c r="AJ43" s="1">
        <v>4.93</v>
      </c>
      <c r="AK43" s="1" t="s">
        <v>132</v>
      </c>
      <c r="AL43" s="1">
        <v>4.91</v>
      </c>
      <c r="AM43" s="1">
        <f t="shared" si="2"/>
        <v>4.92</v>
      </c>
      <c r="AN43" s="1">
        <v>24.08</v>
      </c>
      <c r="AO43" s="1">
        <v>41.91</v>
      </c>
      <c r="AP43" s="1">
        <v>41.32</v>
      </c>
      <c r="AQ43" s="1">
        <v>40.840000000000003</v>
      </c>
      <c r="AR43" s="1">
        <f t="shared" si="3"/>
        <v>41.356666666666662</v>
      </c>
      <c r="AS43" s="1">
        <v>3.9</v>
      </c>
      <c r="AT43" s="1">
        <v>3.69</v>
      </c>
      <c r="AU43" s="1">
        <f t="shared" si="4"/>
        <v>3.7949999999999999</v>
      </c>
      <c r="AV43" s="1">
        <v>58.7</v>
      </c>
      <c r="AW43" s="1">
        <v>10.26</v>
      </c>
      <c r="AX43" s="1">
        <v>10.15</v>
      </c>
      <c r="AY43" s="1">
        <f t="shared" si="5"/>
        <v>10.205</v>
      </c>
      <c r="AZ43" s="1">
        <v>505.87</v>
      </c>
      <c r="BA43" s="1">
        <v>516.33000000000004</v>
      </c>
      <c r="BB43" s="1">
        <v>517.41999999999996</v>
      </c>
      <c r="BC43" s="1">
        <f t="shared" si="6"/>
        <v>513.20666666666659</v>
      </c>
      <c r="BD43" s="1">
        <v>461.17</v>
      </c>
      <c r="BE43" s="1">
        <v>460.14</v>
      </c>
      <c r="BF43" s="1">
        <f t="shared" si="7"/>
        <v>460.65499999999997</v>
      </c>
      <c r="BG43" s="1">
        <v>51.85</v>
      </c>
      <c r="BH43" s="1">
        <v>47.41</v>
      </c>
      <c r="BI43" s="1">
        <v>50.27</v>
      </c>
      <c r="BJ43" s="1">
        <f t="shared" si="8"/>
        <v>49.843333333333334</v>
      </c>
      <c r="BK43" s="1" t="s">
        <v>132</v>
      </c>
    </row>
    <row r="44" spans="1:63" x14ac:dyDescent="0.25">
      <c r="A44" s="1">
        <v>383</v>
      </c>
      <c r="B44" s="1" t="s">
        <v>9</v>
      </c>
      <c r="C44" s="1" t="s">
        <v>10</v>
      </c>
      <c r="D44" s="1">
        <v>6</v>
      </c>
      <c r="E44" s="1" t="s">
        <v>11</v>
      </c>
      <c r="F44" s="1">
        <v>6</v>
      </c>
      <c r="G44" s="1" t="s">
        <v>41</v>
      </c>
      <c r="H44" s="1">
        <v>142</v>
      </c>
      <c r="I44" s="1">
        <v>147</v>
      </c>
      <c r="J44" s="1">
        <v>54.06</v>
      </c>
      <c r="K44" s="1">
        <v>56.643000000000001</v>
      </c>
      <c r="L44" s="3" t="s">
        <v>12</v>
      </c>
      <c r="M44" s="3" t="s">
        <v>12</v>
      </c>
      <c r="N44" s="3" t="s">
        <v>12</v>
      </c>
      <c r="O44" s="3">
        <v>550.71763499999997</v>
      </c>
      <c r="Q44" s="1" t="s">
        <v>12</v>
      </c>
      <c r="R44" s="1" t="s">
        <v>12</v>
      </c>
      <c r="S44" s="1" t="s">
        <v>12</v>
      </c>
      <c r="T44" s="1" t="s">
        <v>12</v>
      </c>
      <c r="U44" s="1" t="s">
        <v>12</v>
      </c>
      <c r="V44" s="1" t="s">
        <v>12</v>
      </c>
      <c r="W44" s="1" t="s">
        <v>12</v>
      </c>
      <c r="X44" s="1" t="s">
        <v>12</v>
      </c>
      <c r="Y44" s="1" t="s">
        <v>12</v>
      </c>
      <c r="Z44" s="1" t="s">
        <v>12</v>
      </c>
      <c r="AA44" s="1" t="s">
        <v>12</v>
      </c>
      <c r="AZ44" s="1" t="s">
        <v>12</v>
      </c>
      <c r="BA44" s="1" t="s">
        <v>12</v>
      </c>
      <c r="BB44" s="1" t="s">
        <v>12</v>
      </c>
      <c r="BK44" s="1" t="s">
        <v>12</v>
      </c>
    </row>
    <row r="45" spans="1:63" x14ac:dyDescent="0.25">
      <c r="A45" s="1">
        <v>383</v>
      </c>
      <c r="B45" s="1" t="s">
        <v>9</v>
      </c>
      <c r="C45" s="1" t="s">
        <v>10</v>
      </c>
      <c r="D45" s="1">
        <v>6</v>
      </c>
      <c r="E45" s="1" t="s">
        <v>11</v>
      </c>
      <c r="F45" s="1">
        <v>6</v>
      </c>
      <c r="G45" s="1" t="s">
        <v>41</v>
      </c>
      <c r="H45" s="1">
        <v>142</v>
      </c>
      <c r="I45" s="1">
        <v>147</v>
      </c>
      <c r="J45" s="1">
        <v>54.06</v>
      </c>
      <c r="K45" s="1">
        <v>56.643000000000001</v>
      </c>
      <c r="L45" s="3" t="s">
        <v>12</v>
      </c>
      <c r="M45" s="3" t="s">
        <v>12</v>
      </c>
      <c r="N45" s="3" t="s">
        <v>12</v>
      </c>
      <c r="O45" s="3">
        <v>556.19202600000006</v>
      </c>
      <c r="Q45" s="1" t="s">
        <v>12</v>
      </c>
      <c r="R45" s="1" t="s">
        <v>12</v>
      </c>
      <c r="S45" s="1" t="s">
        <v>12</v>
      </c>
      <c r="T45" s="1" t="s">
        <v>12</v>
      </c>
      <c r="U45" s="1" t="s">
        <v>12</v>
      </c>
      <c r="V45" s="1" t="s">
        <v>12</v>
      </c>
      <c r="W45" s="1" t="s">
        <v>12</v>
      </c>
      <c r="X45" s="1" t="s">
        <v>12</v>
      </c>
      <c r="Y45" s="1" t="s">
        <v>12</v>
      </c>
      <c r="Z45" s="1" t="s">
        <v>12</v>
      </c>
      <c r="AA45" s="1" t="s">
        <v>12</v>
      </c>
      <c r="AZ45" s="1" t="s">
        <v>12</v>
      </c>
      <c r="BA45" s="1" t="s">
        <v>12</v>
      </c>
      <c r="BB45" s="1" t="s">
        <v>12</v>
      </c>
      <c r="BK45" s="1" t="s">
        <v>12</v>
      </c>
    </row>
    <row r="46" spans="1:63" x14ac:dyDescent="0.25">
      <c r="A46" s="1">
        <v>383</v>
      </c>
      <c r="B46" s="1" t="s">
        <v>9</v>
      </c>
      <c r="C46" s="1" t="s">
        <v>10</v>
      </c>
      <c r="D46" s="1">
        <v>7</v>
      </c>
      <c r="E46" s="1" t="s">
        <v>11</v>
      </c>
      <c r="F46" s="1">
        <v>2</v>
      </c>
      <c r="G46" s="1" t="s">
        <v>42</v>
      </c>
      <c r="H46" s="1">
        <v>146</v>
      </c>
      <c r="I46" s="1">
        <v>151</v>
      </c>
      <c r="J46" s="1">
        <v>57.56</v>
      </c>
      <c r="K46" s="1">
        <v>61.01</v>
      </c>
      <c r="L46" s="3">
        <v>29.529</v>
      </c>
      <c r="M46" s="3">
        <v>8.1679999999999993</v>
      </c>
      <c r="N46" s="3">
        <v>35</v>
      </c>
      <c r="O46" s="3">
        <v>556.51199999999994</v>
      </c>
      <c r="Q46" s="1">
        <v>559.26599999999996</v>
      </c>
      <c r="R46" s="1">
        <v>0.96099999999999997</v>
      </c>
      <c r="S46" s="1">
        <v>0.79</v>
      </c>
      <c r="T46" s="1">
        <v>462.05</v>
      </c>
      <c r="U46" s="1">
        <v>9.7639999999999993</v>
      </c>
      <c r="V46" s="1">
        <v>46.808999999999997</v>
      </c>
      <c r="W46" s="1">
        <v>3.101</v>
      </c>
      <c r="X46" s="1">
        <v>4166.4470000000001</v>
      </c>
      <c r="Y46" s="1">
        <v>47.843000000000004</v>
      </c>
      <c r="Z46" s="1">
        <v>13.76</v>
      </c>
      <c r="AA46" s="1">
        <v>12.59</v>
      </c>
      <c r="AB46" s="1">
        <f t="shared" si="9"/>
        <v>13.175000000000001</v>
      </c>
      <c r="AC46" s="1">
        <v>466.66</v>
      </c>
      <c r="AD46" s="1">
        <v>471.84</v>
      </c>
      <c r="AE46" s="1">
        <f t="shared" si="0"/>
        <v>469.25</v>
      </c>
      <c r="AF46" s="1">
        <v>2.52</v>
      </c>
      <c r="AG46" s="1">
        <v>2.5499999999999998</v>
      </c>
      <c r="AH46" s="1">
        <v>2.5299999999999998</v>
      </c>
      <c r="AI46" s="1">
        <f t="shared" si="1"/>
        <v>2.5333333333333332</v>
      </c>
      <c r="AJ46" s="1">
        <v>4.43</v>
      </c>
      <c r="AK46" s="1">
        <v>5</v>
      </c>
      <c r="AL46" s="1">
        <v>4.42</v>
      </c>
      <c r="AM46" s="1">
        <f t="shared" si="2"/>
        <v>4.6166666666666663</v>
      </c>
      <c r="AN46" s="1">
        <v>24.05</v>
      </c>
      <c r="AO46" s="1">
        <v>43.21</v>
      </c>
      <c r="AP46" s="1">
        <v>42.42</v>
      </c>
      <c r="AQ46" s="1">
        <v>42.04</v>
      </c>
      <c r="AR46" s="1">
        <f t="shared" si="3"/>
        <v>42.556666666666665</v>
      </c>
      <c r="AS46" s="1">
        <v>3.37</v>
      </c>
      <c r="AT46" s="1">
        <v>3.16</v>
      </c>
      <c r="AU46" s="1">
        <f t="shared" si="4"/>
        <v>3.2650000000000001</v>
      </c>
      <c r="AV46" s="1">
        <v>57.78</v>
      </c>
      <c r="AW46" s="1">
        <v>10.11</v>
      </c>
      <c r="AX46" s="1">
        <v>9.81</v>
      </c>
      <c r="AY46" s="1">
        <f t="shared" si="5"/>
        <v>9.9600000000000009</v>
      </c>
      <c r="AZ46" s="1">
        <v>443.37</v>
      </c>
      <c r="BA46" s="1">
        <v>461.04</v>
      </c>
      <c r="BB46" s="1">
        <v>461.06</v>
      </c>
      <c r="BC46" s="1">
        <f t="shared" si="6"/>
        <v>455.15666666666669</v>
      </c>
      <c r="BD46" s="1">
        <v>462.26</v>
      </c>
      <c r="BE46" s="1">
        <v>456.83</v>
      </c>
      <c r="BF46" s="1">
        <f t="shared" si="7"/>
        <v>459.54499999999996</v>
      </c>
      <c r="BG46" s="1">
        <v>51.23</v>
      </c>
      <c r="BH46" s="1">
        <v>48.61</v>
      </c>
      <c r="BI46" s="1">
        <v>50.49</v>
      </c>
      <c r="BJ46" s="1">
        <f t="shared" si="8"/>
        <v>50.110000000000007</v>
      </c>
      <c r="BK46" s="1">
        <v>0.86</v>
      </c>
    </row>
    <row r="47" spans="1:63" x14ac:dyDescent="0.25">
      <c r="A47" s="1">
        <v>383</v>
      </c>
      <c r="B47" s="1" t="s">
        <v>9</v>
      </c>
      <c r="C47" s="1" t="s">
        <v>10</v>
      </c>
      <c r="D47" s="1">
        <v>7</v>
      </c>
      <c r="E47" s="1" t="s">
        <v>11</v>
      </c>
      <c r="F47" s="1">
        <v>4</v>
      </c>
      <c r="G47" s="1" t="s">
        <v>43</v>
      </c>
      <c r="H47" s="1">
        <v>148</v>
      </c>
      <c r="I47" s="1">
        <v>153</v>
      </c>
      <c r="J47" s="1">
        <v>60.61</v>
      </c>
      <c r="K47" s="1">
        <v>64.06</v>
      </c>
      <c r="L47" s="3" t="s">
        <v>116</v>
      </c>
      <c r="M47" s="3" t="s">
        <v>116</v>
      </c>
      <c r="N47" s="3">
        <v>33</v>
      </c>
      <c r="O47" s="3">
        <v>555.61300000000006</v>
      </c>
      <c r="Q47" s="1">
        <v>558.64</v>
      </c>
      <c r="R47" s="1">
        <v>0.98699999999999999</v>
      </c>
      <c r="S47" s="1">
        <v>0.13700000000000001</v>
      </c>
      <c r="T47" s="1">
        <v>469.221</v>
      </c>
      <c r="U47" s="1">
        <v>9.5660000000000007</v>
      </c>
      <c r="V47" s="1">
        <v>47.201000000000001</v>
      </c>
      <c r="W47" s="1">
        <v>3.2480000000000002</v>
      </c>
      <c r="X47" s="1">
        <v>4320.3379999999997</v>
      </c>
      <c r="Y47" s="1">
        <v>62.322000000000003</v>
      </c>
      <c r="Z47" s="1">
        <v>15.07</v>
      </c>
      <c r="AA47" s="1">
        <v>14.19</v>
      </c>
      <c r="AB47" s="1">
        <f t="shared" si="9"/>
        <v>14.629999999999999</v>
      </c>
      <c r="AC47" s="1">
        <v>453.39</v>
      </c>
      <c r="AD47" s="1">
        <v>460.68</v>
      </c>
      <c r="AE47" s="1">
        <f t="shared" si="0"/>
        <v>457.03499999999997</v>
      </c>
      <c r="AF47" s="1">
        <v>2.52</v>
      </c>
      <c r="AG47" s="1">
        <v>2.54</v>
      </c>
      <c r="AH47" s="1">
        <v>2.5299999999999998</v>
      </c>
      <c r="AI47" s="1">
        <f t="shared" si="1"/>
        <v>2.5299999999999998</v>
      </c>
      <c r="AJ47" s="1">
        <v>6.5</v>
      </c>
      <c r="AK47" s="1">
        <v>6.74</v>
      </c>
      <c r="AL47" s="1">
        <v>6.48</v>
      </c>
      <c r="AM47" s="1">
        <f t="shared" si="2"/>
        <v>6.5733333333333333</v>
      </c>
      <c r="AN47" s="1">
        <v>24.05</v>
      </c>
      <c r="AO47" s="1">
        <v>41.92</v>
      </c>
      <c r="AP47" s="1">
        <v>41.74</v>
      </c>
      <c r="AQ47" s="1">
        <v>41.52</v>
      </c>
      <c r="AR47" s="1">
        <f t="shared" si="3"/>
        <v>41.726666666666667</v>
      </c>
      <c r="AS47" s="1">
        <v>3.67</v>
      </c>
      <c r="AT47" s="1">
        <v>3.46</v>
      </c>
      <c r="AU47" s="1">
        <f t="shared" si="4"/>
        <v>3.5649999999999999</v>
      </c>
      <c r="AV47" s="1">
        <v>70.83</v>
      </c>
      <c r="AW47" s="1">
        <v>9.68</v>
      </c>
      <c r="AX47" s="1">
        <v>9.39</v>
      </c>
      <c r="AY47" s="1">
        <f t="shared" si="5"/>
        <v>9.5350000000000001</v>
      </c>
      <c r="AZ47" s="1">
        <v>476.86</v>
      </c>
      <c r="BA47" s="1">
        <v>491.01</v>
      </c>
      <c r="BB47" s="1">
        <v>496.77</v>
      </c>
      <c r="BC47" s="1">
        <f t="shared" si="6"/>
        <v>488.21333333333331</v>
      </c>
      <c r="BD47" s="1">
        <v>452.12</v>
      </c>
      <c r="BE47" s="1">
        <v>448.71</v>
      </c>
      <c r="BF47" s="1">
        <f t="shared" si="7"/>
        <v>450.41499999999996</v>
      </c>
      <c r="BG47" s="1">
        <v>53.97</v>
      </c>
      <c r="BH47" s="1">
        <v>48.53</v>
      </c>
      <c r="BI47" s="1">
        <v>50.74</v>
      </c>
      <c r="BJ47" s="1">
        <f t="shared" si="8"/>
        <v>51.080000000000005</v>
      </c>
      <c r="BK47" s="1" t="s">
        <v>132</v>
      </c>
    </row>
    <row r="48" spans="1:63" x14ac:dyDescent="0.25">
      <c r="A48" s="1">
        <v>383</v>
      </c>
      <c r="B48" s="1" t="s">
        <v>9</v>
      </c>
      <c r="C48" s="1" t="s">
        <v>10</v>
      </c>
      <c r="D48" s="1">
        <v>7</v>
      </c>
      <c r="E48" s="1" t="s">
        <v>11</v>
      </c>
      <c r="F48" s="1">
        <v>6</v>
      </c>
      <c r="G48" s="1" t="s">
        <v>44</v>
      </c>
      <c r="H48" s="1">
        <v>148</v>
      </c>
      <c r="I48" s="1">
        <v>153</v>
      </c>
      <c r="J48" s="1">
        <v>63.69</v>
      </c>
      <c r="K48" s="1">
        <v>67.14</v>
      </c>
      <c r="L48" s="3">
        <v>28.521999999999998</v>
      </c>
      <c r="M48" s="3">
        <v>8.2029999999999994</v>
      </c>
      <c r="N48" s="3">
        <v>33</v>
      </c>
      <c r="O48" s="3">
        <v>557.79300000000001</v>
      </c>
      <c r="Q48" s="1">
        <v>552.93499999999995</v>
      </c>
      <c r="R48" s="1">
        <v>0.95699999999999996</v>
      </c>
      <c r="S48" s="1">
        <v>0.12</v>
      </c>
      <c r="T48" s="1">
        <v>476.03500000000003</v>
      </c>
      <c r="U48" s="1">
        <v>10.54</v>
      </c>
      <c r="V48" s="1">
        <v>45.47</v>
      </c>
      <c r="W48" s="1">
        <v>3.4510000000000001</v>
      </c>
      <c r="X48" s="1">
        <v>4489.3760000000002</v>
      </c>
      <c r="Y48" s="1">
        <v>30.064</v>
      </c>
      <c r="Z48" s="1">
        <v>15.19</v>
      </c>
      <c r="AA48" s="1">
        <v>14.36</v>
      </c>
      <c r="AB48" s="1">
        <f t="shared" si="9"/>
        <v>14.774999999999999</v>
      </c>
      <c r="AC48" s="1">
        <v>420.39</v>
      </c>
      <c r="AD48" s="1">
        <v>422.63</v>
      </c>
      <c r="AE48" s="1">
        <f t="shared" si="0"/>
        <v>421.51</v>
      </c>
      <c r="AF48" s="1">
        <v>2.34</v>
      </c>
      <c r="AG48" s="1">
        <v>2.36</v>
      </c>
      <c r="AH48" s="1">
        <v>2.38</v>
      </c>
      <c r="AI48" s="1">
        <f t="shared" si="1"/>
        <v>2.36</v>
      </c>
      <c r="AJ48" s="1">
        <v>2.2599999999999998</v>
      </c>
      <c r="AK48" s="1">
        <v>2.58</v>
      </c>
      <c r="AL48" s="1">
        <v>2.29</v>
      </c>
      <c r="AM48" s="1">
        <f t="shared" si="2"/>
        <v>2.3766666666666665</v>
      </c>
      <c r="AN48" s="1">
        <v>25.31</v>
      </c>
      <c r="AO48" s="1">
        <v>40.53</v>
      </c>
      <c r="AP48" s="1">
        <v>39.799999999999997</v>
      </c>
      <c r="AQ48" s="1">
        <v>39.6</v>
      </c>
      <c r="AR48" s="1">
        <f t="shared" si="3"/>
        <v>39.976666666666667</v>
      </c>
      <c r="AS48" s="1">
        <v>3.57</v>
      </c>
      <c r="AT48" s="1">
        <v>3.39</v>
      </c>
      <c r="AU48" s="1">
        <f t="shared" si="4"/>
        <v>3.48</v>
      </c>
      <c r="AV48" s="1">
        <v>37.36</v>
      </c>
      <c r="AW48" s="1">
        <v>10.32</v>
      </c>
      <c r="AX48" s="1">
        <v>10.130000000000001</v>
      </c>
      <c r="AY48" s="1">
        <f t="shared" si="5"/>
        <v>10.225000000000001</v>
      </c>
      <c r="AZ48" s="1">
        <v>388.56</v>
      </c>
      <c r="BA48" s="1">
        <v>413.28</v>
      </c>
      <c r="BB48" s="1">
        <v>413.77</v>
      </c>
      <c r="BC48" s="1">
        <f t="shared" si="6"/>
        <v>405.20333333333332</v>
      </c>
      <c r="BD48" s="1">
        <v>458.5</v>
      </c>
      <c r="BE48" s="1">
        <v>455.64</v>
      </c>
      <c r="BF48" s="1">
        <f t="shared" si="7"/>
        <v>457.07</v>
      </c>
      <c r="BG48" s="1">
        <v>50.18</v>
      </c>
      <c r="BH48" s="1">
        <v>45.36</v>
      </c>
      <c r="BI48" s="1">
        <v>48.35</v>
      </c>
      <c r="BJ48" s="1">
        <f t="shared" si="8"/>
        <v>47.963333333333331</v>
      </c>
      <c r="BK48" s="1" t="s">
        <v>132</v>
      </c>
    </row>
    <row r="49" spans="1:63" x14ac:dyDescent="0.25">
      <c r="A49" s="1">
        <v>383</v>
      </c>
      <c r="B49" s="1" t="s">
        <v>9</v>
      </c>
      <c r="C49" s="1" t="s">
        <v>10</v>
      </c>
      <c r="D49" s="1">
        <v>8</v>
      </c>
      <c r="E49" s="1" t="s">
        <v>11</v>
      </c>
      <c r="F49" s="1">
        <v>2</v>
      </c>
      <c r="G49" s="1" t="s">
        <v>45</v>
      </c>
      <c r="H49" s="1">
        <v>142</v>
      </c>
      <c r="I49" s="1">
        <v>147</v>
      </c>
      <c r="J49" s="1">
        <v>66.98</v>
      </c>
      <c r="K49" s="1">
        <v>72.438000000000002</v>
      </c>
      <c r="L49" s="3">
        <v>28.001999999999999</v>
      </c>
      <c r="M49" s="3">
        <v>8.2370000000000001</v>
      </c>
      <c r="N49" s="3">
        <v>33</v>
      </c>
      <c r="O49" s="3">
        <v>556.19200000000001</v>
      </c>
      <c r="P49" s="1">
        <f>AVERAGE(O49:O52)</f>
        <v>556.9697185</v>
      </c>
      <c r="Q49" s="1">
        <v>558.38300000000004</v>
      </c>
      <c r="R49" s="1">
        <v>0.97099999999999997</v>
      </c>
      <c r="S49" s="1">
        <v>0.83</v>
      </c>
      <c r="T49" s="1">
        <v>481.85500000000002</v>
      </c>
      <c r="U49" s="1">
        <v>10.340999999999999</v>
      </c>
      <c r="V49" s="1">
        <v>46.564999999999998</v>
      </c>
      <c r="W49" s="1">
        <v>3.101</v>
      </c>
      <c r="X49" s="1">
        <v>4346.3909999999996</v>
      </c>
      <c r="Y49" s="1">
        <v>28.827000000000002</v>
      </c>
      <c r="Z49" s="1">
        <v>18.079999999999998</v>
      </c>
      <c r="AA49" s="1">
        <v>17.21</v>
      </c>
      <c r="AB49" s="1">
        <f t="shared" si="9"/>
        <v>17.645</v>
      </c>
      <c r="AC49" s="1">
        <v>420.96</v>
      </c>
      <c r="AD49" s="1">
        <v>423.1</v>
      </c>
      <c r="AE49" s="1">
        <f t="shared" si="0"/>
        <v>422.03</v>
      </c>
      <c r="AF49" s="1">
        <v>2.4300000000000002</v>
      </c>
      <c r="AG49" s="1">
        <v>2.4500000000000002</v>
      </c>
      <c r="AH49" s="1">
        <v>2.44</v>
      </c>
      <c r="AI49" s="1">
        <f t="shared" si="1"/>
        <v>2.44</v>
      </c>
      <c r="AJ49" s="1">
        <v>3.13</v>
      </c>
      <c r="AK49" s="1" t="s">
        <v>132</v>
      </c>
      <c r="AL49" s="1">
        <v>3.01</v>
      </c>
      <c r="AM49" s="1">
        <f t="shared" si="2"/>
        <v>3.07</v>
      </c>
      <c r="AN49" s="1">
        <v>25.52</v>
      </c>
      <c r="AO49" s="1">
        <v>41.19</v>
      </c>
      <c r="AP49" s="1">
        <v>40.479999999999997</v>
      </c>
      <c r="AQ49" s="1">
        <v>40.01</v>
      </c>
      <c r="AR49" s="1">
        <f t="shared" si="3"/>
        <v>40.559999999999995</v>
      </c>
      <c r="AS49" s="1">
        <v>3.14</v>
      </c>
      <c r="AT49" s="1">
        <v>2.93</v>
      </c>
      <c r="AU49" s="1">
        <f t="shared" si="4"/>
        <v>3.0350000000000001</v>
      </c>
      <c r="AV49" s="1">
        <v>38.71</v>
      </c>
      <c r="AW49" s="1">
        <v>10.19</v>
      </c>
      <c r="AX49" s="1">
        <v>10.08</v>
      </c>
      <c r="AY49" s="1">
        <f t="shared" si="5"/>
        <v>10.135</v>
      </c>
      <c r="AZ49" s="1">
        <v>382.1</v>
      </c>
      <c r="BA49" s="1">
        <v>401.21</v>
      </c>
      <c r="BB49" s="1">
        <v>401.2</v>
      </c>
      <c r="BC49" s="1">
        <f t="shared" si="6"/>
        <v>394.83666666666664</v>
      </c>
      <c r="BD49" s="1">
        <v>457</v>
      </c>
      <c r="BE49" s="1">
        <v>454.85</v>
      </c>
      <c r="BF49" s="1">
        <f t="shared" si="7"/>
        <v>455.92500000000001</v>
      </c>
      <c r="BG49" s="1">
        <v>52.42</v>
      </c>
      <c r="BH49" s="1">
        <v>48.87</v>
      </c>
      <c r="BI49" s="1">
        <v>51.34</v>
      </c>
      <c r="BJ49" s="1">
        <f t="shared" si="8"/>
        <v>50.876666666666665</v>
      </c>
      <c r="BK49" s="1">
        <v>0.94</v>
      </c>
    </row>
    <row r="50" spans="1:63" x14ac:dyDescent="0.25">
      <c r="A50" s="1">
        <v>383</v>
      </c>
      <c r="B50" s="1" t="s">
        <v>9</v>
      </c>
      <c r="C50" s="1" t="s">
        <v>10</v>
      </c>
      <c r="D50" s="1">
        <v>8</v>
      </c>
      <c r="E50" s="1" t="s">
        <v>11</v>
      </c>
      <c r="F50" s="1">
        <v>2</v>
      </c>
      <c r="G50" s="1" t="s">
        <v>45</v>
      </c>
      <c r="H50" s="1">
        <v>142</v>
      </c>
      <c r="I50" s="1">
        <v>147</v>
      </c>
      <c r="J50" s="1">
        <v>66.98</v>
      </c>
      <c r="K50" s="1">
        <v>72.438000000000002</v>
      </c>
      <c r="L50" s="3" t="s">
        <v>12</v>
      </c>
      <c r="M50" s="3" t="s">
        <v>12</v>
      </c>
      <c r="N50" s="3" t="s">
        <v>12</v>
      </c>
      <c r="O50" s="3">
        <v>558.20489399999997</v>
      </c>
      <c r="Q50" s="1" t="s">
        <v>12</v>
      </c>
      <c r="R50" s="1" t="s">
        <v>12</v>
      </c>
      <c r="S50" s="1" t="s">
        <v>12</v>
      </c>
      <c r="T50" s="1" t="s">
        <v>12</v>
      </c>
      <c r="U50" s="1" t="s">
        <v>12</v>
      </c>
      <c r="V50" s="1" t="s">
        <v>12</v>
      </c>
      <c r="W50" s="1" t="s">
        <v>12</v>
      </c>
      <c r="X50" s="1" t="s">
        <v>12</v>
      </c>
      <c r="Y50" s="1" t="s">
        <v>12</v>
      </c>
      <c r="Z50" s="1" t="s">
        <v>12</v>
      </c>
      <c r="AA50" s="1" t="s">
        <v>12</v>
      </c>
      <c r="AZ50" s="1" t="s">
        <v>12</v>
      </c>
      <c r="BA50" s="1" t="s">
        <v>12</v>
      </c>
      <c r="BB50" s="1" t="s">
        <v>12</v>
      </c>
      <c r="BK50" s="1" t="s">
        <v>12</v>
      </c>
    </row>
    <row r="51" spans="1:63" x14ac:dyDescent="0.25">
      <c r="A51" s="1">
        <v>383</v>
      </c>
      <c r="B51" s="1" t="s">
        <v>9</v>
      </c>
      <c r="C51" s="1" t="s">
        <v>10</v>
      </c>
      <c r="D51" s="1">
        <v>8</v>
      </c>
      <c r="E51" s="1" t="s">
        <v>11</v>
      </c>
      <c r="F51" s="1">
        <v>2</v>
      </c>
      <c r="G51" s="1" t="s">
        <v>45</v>
      </c>
      <c r="H51" s="1">
        <v>142</v>
      </c>
      <c r="I51" s="1">
        <v>147</v>
      </c>
      <c r="J51" s="1">
        <v>66.98</v>
      </c>
      <c r="K51" s="1">
        <v>72.438000000000002</v>
      </c>
      <c r="L51" s="3" t="s">
        <v>12</v>
      </c>
      <c r="M51" s="3" t="s">
        <v>12</v>
      </c>
      <c r="N51" s="3" t="s">
        <v>12</v>
      </c>
      <c r="O51" s="3">
        <v>557.79317100000003</v>
      </c>
      <c r="Q51" s="1" t="s">
        <v>12</v>
      </c>
      <c r="R51" s="1" t="s">
        <v>12</v>
      </c>
      <c r="S51" s="1" t="s">
        <v>12</v>
      </c>
      <c r="T51" s="1" t="s">
        <v>12</v>
      </c>
      <c r="U51" s="1" t="s">
        <v>12</v>
      </c>
      <c r="V51" s="1" t="s">
        <v>12</v>
      </c>
      <c r="W51" s="1" t="s">
        <v>12</v>
      </c>
      <c r="X51" s="1" t="s">
        <v>12</v>
      </c>
      <c r="Y51" s="1" t="s">
        <v>12</v>
      </c>
      <c r="Z51" s="1" t="s">
        <v>12</v>
      </c>
      <c r="AA51" s="1" t="s">
        <v>12</v>
      </c>
      <c r="AZ51" s="1" t="s">
        <v>12</v>
      </c>
      <c r="BA51" s="1" t="s">
        <v>12</v>
      </c>
      <c r="BB51" s="1" t="s">
        <v>12</v>
      </c>
      <c r="BK51" s="1" t="s">
        <v>12</v>
      </c>
    </row>
    <row r="52" spans="1:63" x14ac:dyDescent="0.25">
      <c r="A52" s="1">
        <v>383</v>
      </c>
      <c r="B52" s="1" t="s">
        <v>9</v>
      </c>
      <c r="C52" s="1" t="s">
        <v>10</v>
      </c>
      <c r="D52" s="1">
        <v>8</v>
      </c>
      <c r="E52" s="1" t="s">
        <v>11</v>
      </c>
      <c r="F52" s="1">
        <v>2</v>
      </c>
      <c r="G52" s="1" t="s">
        <v>45</v>
      </c>
      <c r="H52" s="1">
        <v>142</v>
      </c>
      <c r="I52" s="1">
        <v>147</v>
      </c>
      <c r="J52" s="1">
        <v>66.98</v>
      </c>
      <c r="K52" s="1">
        <v>72.438000000000002</v>
      </c>
      <c r="L52" s="3" t="s">
        <v>12</v>
      </c>
      <c r="M52" s="3" t="s">
        <v>12</v>
      </c>
      <c r="N52" s="3" t="s">
        <v>12</v>
      </c>
      <c r="O52" s="3">
        <v>555.68880899999999</v>
      </c>
      <c r="Q52" s="1" t="s">
        <v>12</v>
      </c>
      <c r="R52" s="1" t="s">
        <v>12</v>
      </c>
      <c r="S52" s="1" t="s">
        <v>12</v>
      </c>
      <c r="T52" s="1" t="s">
        <v>12</v>
      </c>
      <c r="U52" s="1" t="s">
        <v>12</v>
      </c>
      <c r="V52" s="1" t="s">
        <v>12</v>
      </c>
      <c r="W52" s="1" t="s">
        <v>12</v>
      </c>
      <c r="X52" s="1" t="s">
        <v>12</v>
      </c>
      <c r="Y52" s="1" t="s">
        <v>12</v>
      </c>
      <c r="Z52" s="1" t="s">
        <v>12</v>
      </c>
      <c r="AA52" s="1" t="s">
        <v>12</v>
      </c>
      <c r="AZ52" s="1" t="s">
        <v>12</v>
      </c>
      <c r="BA52" s="1" t="s">
        <v>12</v>
      </c>
      <c r="BB52" s="1" t="s">
        <v>12</v>
      </c>
      <c r="BK52" s="1" t="s">
        <v>12</v>
      </c>
    </row>
    <row r="53" spans="1:63" x14ac:dyDescent="0.25">
      <c r="A53" s="1">
        <v>383</v>
      </c>
      <c r="B53" s="1" t="s">
        <v>9</v>
      </c>
      <c r="C53" s="1" t="s">
        <v>10</v>
      </c>
      <c r="D53" s="1">
        <v>8</v>
      </c>
      <c r="E53" s="1" t="s">
        <v>11</v>
      </c>
      <c r="F53" s="1">
        <v>4</v>
      </c>
      <c r="G53" s="5" t="s">
        <v>79</v>
      </c>
      <c r="H53" s="1">
        <v>148</v>
      </c>
      <c r="I53" s="1">
        <v>153</v>
      </c>
      <c r="J53" s="1">
        <v>70.040000000000006</v>
      </c>
      <c r="K53" s="1">
        <v>75.498000000000005</v>
      </c>
      <c r="L53" s="3">
        <v>29.334</v>
      </c>
      <c r="M53" s="3">
        <v>8.2279999999999998</v>
      </c>
      <c r="N53" s="3">
        <v>33</v>
      </c>
      <c r="O53" s="3" t="s">
        <v>116</v>
      </c>
      <c r="Q53" s="1">
        <v>559.02</v>
      </c>
      <c r="R53" s="1">
        <v>0.98599999999999999</v>
      </c>
      <c r="S53" s="1">
        <v>0.13200000000000001</v>
      </c>
      <c r="T53" s="1">
        <v>467.161</v>
      </c>
      <c r="U53" s="1">
        <v>9.4749999999999996</v>
      </c>
      <c r="V53" s="1">
        <v>47.106000000000002</v>
      </c>
      <c r="W53" s="1">
        <v>2.9670000000000001</v>
      </c>
      <c r="X53" s="1">
        <v>4481.5</v>
      </c>
      <c r="Y53" s="1">
        <v>44.680999999999997</v>
      </c>
      <c r="Z53" s="1">
        <v>13.55</v>
      </c>
      <c r="AA53" s="1">
        <v>12.24</v>
      </c>
      <c r="AB53" s="1">
        <f t="shared" si="9"/>
        <v>12.895</v>
      </c>
      <c r="AC53" s="1">
        <v>463.81</v>
      </c>
      <c r="AD53" s="1">
        <v>466.07</v>
      </c>
      <c r="AE53" s="1">
        <f t="shared" si="0"/>
        <v>464.94</v>
      </c>
      <c r="AF53" s="1">
        <v>2.13</v>
      </c>
      <c r="AG53" s="1">
        <v>2.14</v>
      </c>
      <c r="AH53" s="1">
        <v>2.15</v>
      </c>
      <c r="AI53" s="1">
        <f t="shared" si="1"/>
        <v>2.14</v>
      </c>
      <c r="AJ53" s="1">
        <v>2.69</v>
      </c>
      <c r="AK53" s="1" t="s">
        <v>132</v>
      </c>
      <c r="AL53" s="1">
        <v>2.64</v>
      </c>
      <c r="AM53" s="1">
        <f t="shared" si="2"/>
        <v>2.665</v>
      </c>
      <c r="AN53" s="1">
        <v>23.74</v>
      </c>
      <c r="AO53" s="1">
        <v>42.76</v>
      </c>
      <c r="AP53" s="1">
        <v>42.04</v>
      </c>
      <c r="AQ53" s="1">
        <v>41.57</v>
      </c>
      <c r="AR53" s="1">
        <f t="shared" si="3"/>
        <v>42.123333333333335</v>
      </c>
      <c r="AS53" s="1">
        <v>2.2599999999999998</v>
      </c>
      <c r="AT53" s="1">
        <v>2.06</v>
      </c>
      <c r="AU53" s="1">
        <f t="shared" si="4"/>
        <v>2.16</v>
      </c>
      <c r="AV53" s="1" t="s">
        <v>132</v>
      </c>
      <c r="AW53" s="1">
        <v>9.9</v>
      </c>
      <c r="AX53" s="1">
        <v>9.6</v>
      </c>
      <c r="AY53" s="1">
        <f t="shared" si="5"/>
        <v>9.75</v>
      </c>
      <c r="AZ53" s="1">
        <v>396.88</v>
      </c>
      <c r="BA53" s="1">
        <v>408.49</v>
      </c>
      <c r="BB53" s="1">
        <v>408.4</v>
      </c>
      <c r="BC53" s="1">
        <f t="shared" si="6"/>
        <v>404.59</v>
      </c>
      <c r="BD53" s="1">
        <v>456.99</v>
      </c>
      <c r="BE53" s="1">
        <v>457.74</v>
      </c>
      <c r="BF53" s="1">
        <f t="shared" si="7"/>
        <v>457.36500000000001</v>
      </c>
      <c r="BG53" s="1">
        <v>46.41</v>
      </c>
      <c r="BH53" s="1">
        <v>40.880000000000003</v>
      </c>
      <c r="BI53" s="1">
        <v>45.22</v>
      </c>
      <c r="BJ53" s="1">
        <f t="shared" si="8"/>
        <v>44.169999999999995</v>
      </c>
      <c r="BK53" s="1" t="s">
        <v>132</v>
      </c>
    </row>
    <row r="54" spans="1:63" x14ac:dyDescent="0.25">
      <c r="A54" s="1">
        <v>383</v>
      </c>
      <c r="B54" s="1" t="s">
        <v>9</v>
      </c>
      <c r="C54" s="1" t="s">
        <v>10</v>
      </c>
      <c r="D54" s="1">
        <v>8</v>
      </c>
      <c r="E54" s="1" t="s">
        <v>11</v>
      </c>
      <c r="F54" s="1">
        <v>5</v>
      </c>
      <c r="G54" s="1" t="s">
        <v>46</v>
      </c>
      <c r="H54" s="1">
        <v>148</v>
      </c>
      <c r="I54" s="1">
        <v>153</v>
      </c>
      <c r="J54" s="1">
        <v>71.569999999999993</v>
      </c>
      <c r="K54" s="1">
        <v>77.028000000000006</v>
      </c>
      <c r="L54" s="3" t="s">
        <v>116</v>
      </c>
      <c r="M54" s="3" t="s">
        <v>116</v>
      </c>
      <c r="N54" s="3">
        <v>33</v>
      </c>
      <c r="O54" s="3">
        <v>857.58900000000006</v>
      </c>
      <c r="P54" s="1">
        <f>AVERAGE(O54:O55)</f>
        <v>844.78722000000005</v>
      </c>
      <c r="Q54" s="1">
        <v>871.45699999999999</v>
      </c>
      <c r="R54" s="1">
        <v>0.94599999999999995</v>
      </c>
      <c r="S54" s="1">
        <v>0.22800000000000001</v>
      </c>
      <c r="T54" s="1">
        <v>464.17500000000001</v>
      </c>
      <c r="U54" s="1">
        <v>9.5299999999999994</v>
      </c>
      <c r="V54" s="1">
        <v>43.493000000000002</v>
      </c>
      <c r="W54" s="1">
        <v>2.2149999999999999</v>
      </c>
      <c r="X54" s="1">
        <v>4689.9189999999999</v>
      </c>
      <c r="Y54" s="1">
        <v>35.837000000000003</v>
      </c>
      <c r="Z54" s="1">
        <v>17.899999999999999</v>
      </c>
      <c r="AA54" s="1">
        <v>16.850000000000001</v>
      </c>
      <c r="AB54" s="1">
        <f t="shared" si="9"/>
        <v>17.375</v>
      </c>
      <c r="AC54" s="1">
        <v>473.41</v>
      </c>
      <c r="AD54" s="1">
        <v>475</v>
      </c>
      <c r="AE54" s="1">
        <f t="shared" si="0"/>
        <v>474.20500000000004</v>
      </c>
      <c r="AF54" s="1">
        <v>2.3199999999999998</v>
      </c>
      <c r="AG54" s="1">
        <v>2.34</v>
      </c>
      <c r="AH54" s="1">
        <v>2.33</v>
      </c>
      <c r="AI54" s="1">
        <f t="shared" si="1"/>
        <v>2.33</v>
      </c>
      <c r="AJ54" s="1">
        <v>2.74</v>
      </c>
      <c r="AK54" s="1">
        <v>3.34</v>
      </c>
      <c r="AL54" s="1">
        <v>2.75</v>
      </c>
      <c r="AM54" s="1">
        <f t="shared" si="2"/>
        <v>2.9433333333333334</v>
      </c>
      <c r="AN54" s="1">
        <v>24.48</v>
      </c>
      <c r="AO54" s="1">
        <v>42.25</v>
      </c>
      <c r="AP54" s="1">
        <v>41.4</v>
      </c>
      <c r="AQ54" s="1">
        <v>41.46</v>
      </c>
      <c r="AR54" s="1">
        <f t="shared" si="3"/>
        <v>41.70333333333334</v>
      </c>
      <c r="AS54" s="1">
        <v>2.17</v>
      </c>
      <c r="AT54" s="1">
        <v>1.94</v>
      </c>
      <c r="AU54" s="1">
        <f t="shared" si="4"/>
        <v>2.0549999999999997</v>
      </c>
      <c r="AV54" s="1">
        <v>42.36</v>
      </c>
      <c r="AW54" s="1">
        <v>9.68</v>
      </c>
      <c r="AX54" s="1">
        <v>9.36</v>
      </c>
      <c r="AY54" s="1">
        <f t="shared" si="5"/>
        <v>9.52</v>
      </c>
      <c r="AZ54" s="1">
        <v>500.96</v>
      </c>
      <c r="BA54" s="1">
        <v>503.58</v>
      </c>
      <c r="BB54" s="1">
        <v>503.08</v>
      </c>
      <c r="BC54" s="1">
        <f t="shared" si="6"/>
        <v>502.53999999999996</v>
      </c>
      <c r="BD54" s="1">
        <v>458.54</v>
      </c>
      <c r="BE54" s="1">
        <v>456.47</v>
      </c>
      <c r="BF54" s="1">
        <f t="shared" si="7"/>
        <v>457.505</v>
      </c>
      <c r="BG54" s="1">
        <v>54.74</v>
      </c>
      <c r="BH54" s="1">
        <v>51.03</v>
      </c>
      <c r="BI54" s="1">
        <v>54.8</v>
      </c>
      <c r="BJ54" s="1">
        <f t="shared" si="8"/>
        <v>53.523333333333333</v>
      </c>
      <c r="BK54" s="1">
        <v>0.22</v>
      </c>
    </row>
    <row r="55" spans="1:63" x14ac:dyDescent="0.25">
      <c r="A55" s="1">
        <v>383</v>
      </c>
      <c r="B55" s="1" t="s">
        <v>9</v>
      </c>
      <c r="C55" s="1" t="s">
        <v>10</v>
      </c>
      <c r="D55" s="1">
        <v>8</v>
      </c>
      <c r="E55" s="1" t="s">
        <v>11</v>
      </c>
      <c r="F55" s="1">
        <v>5</v>
      </c>
      <c r="G55" s="1" t="s">
        <v>46</v>
      </c>
      <c r="H55" s="1">
        <v>148</v>
      </c>
      <c r="I55" s="1">
        <v>153</v>
      </c>
      <c r="J55" s="1">
        <v>71.569999999999993</v>
      </c>
      <c r="K55" s="1">
        <v>77.028000000000006</v>
      </c>
      <c r="L55" s="3" t="s">
        <v>12</v>
      </c>
      <c r="M55" s="3" t="s">
        <v>12</v>
      </c>
      <c r="N55" s="3" t="s">
        <v>12</v>
      </c>
      <c r="O55" s="3">
        <v>831.98544000000004</v>
      </c>
      <c r="Q55" s="1" t="s">
        <v>12</v>
      </c>
      <c r="R55" s="1" t="s">
        <v>12</v>
      </c>
      <c r="S55" s="1" t="s">
        <v>12</v>
      </c>
      <c r="T55" s="1" t="s">
        <v>12</v>
      </c>
      <c r="U55" s="1" t="s">
        <v>12</v>
      </c>
      <c r="V55" s="1" t="s">
        <v>12</v>
      </c>
      <c r="W55" s="1" t="s">
        <v>12</v>
      </c>
      <c r="X55" s="1" t="s">
        <v>12</v>
      </c>
      <c r="Y55" s="1" t="s">
        <v>12</v>
      </c>
      <c r="Z55" s="1" t="s">
        <v>12</v>
      </c>
      <c r="AA55" s="1" t="s">
        <v>12</v>
      </c>
      <c r="AZ55" s="1" t="s">
        <v>12</v>
      </c>
      <c r="BA55" s="1" t="s">
        <v>12</v>
      </c>
      <c r="BB55" s="1" t="s">
        <v>12</v>
      </c>
      <c r="BK55" s="1" t="s">
        <v>12</v>
      </c>
    </row>
    <row r="56" spans="1:63" x14ac:dyDescent="0.25">
      <c r="A56" s="1">
        <v>383</v>
      </c>
      <c r="B56" s="1" t="s">
        <v>9</v>
      </c>
      <c r="C56" s="1" t="s">
        <v>10</v>
      </c>
      <c r="D56" s="1">
        <v>9</v>
      </c>
      <c r="E56" s="1" t="s">
        <v>11</v>
      </c>
      <c r="F56" s="1">
        <v>2</v>
      </c>
      <c r="G56" s="1" t="s">
        <v>47</v>
      </c>
      <c r="H56" s="1">
        <v>145</v>
      </c>
      <c r="I56" s="1">
        <v>150</v>
      </c>
      <c r="J56" s="1">
        <v>76.56</v>
      </c>
      <c r="K56" s="1">
        <v>81.031999999999996</v>
      </c>
      <c r="L56" s="3">
        <v>26.966000000000001</v>
      </c>
      <c r="M56" s="3">
        <v>8.48</v>
      </c>
      <c r="N56" s="3">
        <v>34</v>
      </c>
      <c r="O56" s="3">
        <v>553.75199999999995</v>
      </c>
      <c r="Q56" s="1">
        <v>558.23</v>
      </c>
      <c r="R56" s="1">
        <v>0.97899999999999998</v>
      </c>
      <c r="S56" s="1">
        <v>0.27300000000000002</v>
      </c>
      <c r="T56" s="1">
        <v>460.00599999999997</v>
      </c>
      <c r="U56" s="1">
        <v>9.1379999999999999</v>
      </c>
      <c r="V56" s="1">
        <v>42.308999999999997</v>
      </c>
      <c r="W56" s="1">
        <v>2.0019999999999998</v>
      </c>
      <c r="X56" s="1">
        <v>5002.5479999999998</v>
      </c>
      <c r="Y56" s="1">
        <v>41.906999999999996</v>
      </c>
      <c r="Z56" s="1">
        <v>18.13</v>
      </c>
      <c r="AA56" s="1">
        <v>16.829999999999998</v>
      </c>
      <c r="AB56" s="1">
        <f t="shared" si="9"/>
        <v>17.479999999999997</v>
      </c>
      <c r="AC56" s="1">
        <v>448.66</v>
      </c>
      <c r="AD56" s="1">
        <v>453</v>
      </c>
      <c r="AE56" s="1">
        <f t="shared" si="0"/>
        <v>450.83000000000004</v>
      </c>
      <c r="AF56" s="1">
        <v>2.12</v>
      </c>
      <c r="AG56" s="1">
        <v>2.15</v>
      </c>
      <c r="AH56" s="1">
        <v>2.14</v>
      </c>
      <c r="AI56" s="1">
        <f t="shared" si="1"/>
        <v>2.1366666666666667</v>
      </c>
      <c r="AJ56" s="1">
        <v>3.53</v>
      </c>
      <c r="AK56" s="1" t="s">
        <v>132</v>
      </c>
      <c r="AL56" s="1">
        <v>3.53</v>
      </c>
      <c r="AM56" s="1">
        <f t="shared" si="2"/>
        <v>3.53</v>
      </c>
      <c r="AN56" s="1">
        <v>24.4</v>
      </c>
      <c r="AO56" s="1">
        <v>40.08</v>
      </c>
      <c r="AP56" s="1">
        <v>39.31</v>
      </c>
      <c r="AQ56" s="1">
        <v>39.619999999999997</v>
      </c>
      <c r="AR56" s="1">
        <f t="shared" si="3"/>
        <v>39.669999999999995</v>
      </c>
      <c r="AS56" s="1">
        <v>1.33</v>
      </c>
      <c r="AT56" s="1">
        <v>1.1200000000000001</v>
      </c>
      <c r="AU56" s="1">
        <f t="shared" si="4"/>
        <v>1.2250000000000001</v>
      </c>
      <c r="AV56" s="1">
        <v>46.82</v>
      </c>
      <c r="AW56" s="1">
        <v>9.85</v>
      </c>
      <c r="AX56" s="1">
        <v>9.49</v>
      </c>
      <c r="AY56" s="1">
        <f t="shared" si="5"/>
        <v>9.67</v>
      </c>
      <c r="AZ56" s="1">
        <v>537.70000000000005</v>
      </c>
      <c r="BA56" s="1">
        <v>541.83000000000004</v>
      </c>
      <c r="BB56" s="1">
        <v>543.20000000000005</v>
      </c>
      <c r="BC56" s="1">
        <f t="shared" si="6"/>
        <v>540.91000000000008</v>
      </c>
      <c r="BD56" s="1">
        <v>456.93</v>
      </c>
      <c r="BE56" s="1">
        <v>470.97</v>
      </c>
      <c r="BF56" s="1">
        <f t="shared" si="7"/>
        <v>463.95000000000005</v>
      </c>
      <c r="BG56" s="1">
        <v>55.76</v>
      </c>
      <c r="BH56" s="1">
        <v>51.54</v>
      </c>
      <c r="BI56" s="1">
        <v>56.52</v>
      </c>
      <c r="BJ56" s="1">
        <f t="shared" si="8"/>
        <v>54.606666666666662</v>
      </c>
      <c r="BK56" s="1" t="s">
        <v>132</v>
      </c>
    </row>
    <row r="57" spans="1:63" x14ac:dyDescent="0.25">
      <c r="A57" s="1">
        <v>383</v>
      </c>
      <c r="B57" s="1" t="s">
        <v>9</v>
      </c>
      <c r="C57" s="1" t="s">
        <v>10</v>
      </c>
      <c r="D57" s="1">
        <v>9</v>
      </c>
      <c r="E57" s="1" t="s">
        <v>11</v>
      </c>
      <c r="F57" s="1">
        <v>5</v>
      </c>
      <c r="G57" s="1" t="s">
        <v>48</v>
      </c>
      <c r="H57" s="1">
        <v>146</v>
      </c>
      <c r="I57" s="1">
        <v>151</v>
      </c>
      <c r="J57" s="1">
        <v>79.64</v>
      </c>
      <c r="K57" s="1">
        <v>84.111999999999995</v>
      </c>
      <c r="L57" s="1">
        <v>28.021999999999998</v>
      </c>
      <c r="M57" s="1">
        <v>8.4120000000000008</v>
      </c>
      <c r="N57" s="1">
        <v>33</v>
      </c>
      <c r="O57" s="1">
        <v>558.495</v>
      </c>
      <c r="Q57" s="1">
        <v>558.36400000000003</v>
      </c>
      <c r="R57" s="1">
        <v>0.98799999999999999</v>
      </c>
      <c r="S57" s="1">
        <v>0.105</v>
      </c>
      <c r="T57" s="1">
        <v>472.5</v>
      </c>
      <c r="U57" s="1">
        <v>8.9570000000000007</v>
      </c>
      <c r="V57" s="1">
        <v>46.110999999999997</v>
      </c>
      <c r="W57" s="1">
        <v>2.6549999999999998</v>
      </c>
      <c r="X57" s="1">
        <v>5043.7470000000003</v>
      </c>
      <c r="Y57" s="1">
        <v>74.715000000000003</v>
      </c>
      <c r="Z57" s="1">
        <v>16.850000000000001</v>
      </c>
      <c r="AA57" s="1">
        <v>15.69</v>
      </c>
      <c r="AB57" s="1">
        <f t="shared" si="9"/>
        <v>16.27</v>
      </c>
      <c r="AC57" s="1">
        <v>458.95</v>
      </c>
      <c r="AD57" s="1">
        <v>461.93</v>
      </c>
      <c r="AE57" s="1">
        <f t="shared" si="0"/>
        <v>460.44</v>
      </c>
      <c r="AF57" s="1">
        <v>2.0699999999999998</v>
      </c>
      <c r="AG57" s="1">
        <v>2.11</v>
      </c>
      <c r="AH57" s="1">
        <v>2.09</v>
      </c>
      <c r="AI57" s="1">
        <f t="shared" si="1"/>
        <v>2.09</v>
      </c>
      <c r="AJ57" s="1">
        <v>5.7</v>
      </c>
      <c r="AK57" s="1" t="s">
        <v>132</v>
      </c>
      <c r="AL57" s="1">
        <v>5.69</v>
      </c>
      <c r="AM57" s="1">
        <f t="shared" si="2"/>
        <v>5.6950000000000003</v>
      </c>
      <c r="AN57" s="1">
        <v>25.2</v>
      </c>
      <c r="AO57" s="1">
        <v>41.84</v>
      </c>
      <c r="AP57" s="1">
        <v>40.92</v>
      </c>
      <c r="AQ57" s="1">
        <v>40.659999999999997</v>
      </c>
      <c r="AR57" s="1">
        <f t="shared" si="3"/>
        <v>41.14</v>
      </c>
      <c r="AS57" s="1">
        <v>1.1599999999999999</v>
      </c>
      <c r="AT57" s="1">
        <v>0.95</v>
      </c>
      <c r="AU57" s="1">
        <f t="shared" si="4"/>
        <v>1.0549999999999999</v>
      </c>
      <c r="AV57" s="1">
        <v>79.22</v>
      </c>
      <c r="AW57" s="1">
        <v>9.33</v>
      </c>
      <c r="AX57" s="1">
        <v>8.9600000000000009</v>
      </c>
      <c r="AY57" s="1">
        <f t="shared" si="5"/>
        <v>9.1449999999999996</v>
      </c>
      <c r="AZ57" s="1">
        <v>594.29999999999995</v>
      </c>
      <c r="BA57" s="1">
        <v>610.53</v>
      </c>
      <c r="BB57" s="1">
        <v>611.17999999999995</v>
      </c>
      <c r="BC57" s="1">
        <f t="shared" si="6"/>
        <v>605.33666666666659</v>
      </c>
      <c r="BD57" s="1">
        <v>457.34</v>
      </c>
      <c r="BE57" s="1">
        <v>456.81</v>
      </c>
      <c r="BF57" s="1">
        <f t="shared" si="7"/>
        <v>457.07499999999999</v>
      </c>
      <c r="BG57" s="1">
        <v>54.91</v>
      </c>
      <c r="BH57" s="1">
        <v>52.64</v>
      </c>
      <c r="BI57" s="1">
        <v>55.26</v>
      </c>
      <c r="BJ57" s="1">
        <f t="shared" si="8"/>
        <v>54.27</v>
      </c>
      <c r="BK57" s="1" t="s">
        <v>132</v>
      </c>
    </row>
    <row r="58" spans="1:63" x14ac:dyDescent="0.25">
      <c r="A58" s="1">
        <v>383</v>
      </c>
      <c r="B58" s="1" t="s">
        <v>9</v>
      </c>
      <c r="C58" s="1" t="s">
        <v>10</v>
      </c>
      <c r="D58" s="1">
        <v>9</v>
      </c>
      <c r="E58" s="1" t="s">
        <v>11</v>
      </c>
      <c r="F58" s="1">
        <v>8</v>
      </c>
      <c r="G58" s="1" t="s">
        <v>49</v>
      </c>
      <c r="H58" s="1">
        <v>81</v>
      </c>
      <c r="I58" s="1">
        <v>86</v>
      </c>
      <c r="J58" s="1">
        <v>82.7</v>
      </c>
      <c r="K58" s="1">
        <v>87.171999999999997</v>
      </c>
      <c r="L58" s="1">
        <v>28.582000000000001</v>
      </c>
      <c r="M58" s="1">
        <v>8.3320000000000007</v>
      </c>
      <c r="N58" s="1">
        <v>34</v>
      </c>
      <c r="O58" s="1">
        <v>550.36699999999996</v>
      </c>
      <c r="Q58" s="1">
        <v>558.70399999999995</v>
      </c>
      <c r="R58" s="1">
        <v>0.98799999999999999</v>
      </c>
      <c r="S58" s="1">
        <v>0.04</v>
      </c>
      <c r="T58" s="1">
        <v>466.54</v>
      </c>
      <c r="U58" s="1">
        <v>8.7279999999999998</v>
      </c>
      <c r="V58" s="1">
        <v>46.048999999999999</v>
      </c>
      <c r="W58" s="1">
        <v>2.7890000000000001</v>
      </c>
      <c r="X58" s="1">
        <v>5112.817</v>
      </c>
      <c r="Y58" s="1">
        <v>72.462999999999994</v>
      </c>
      <c r="Z58" s="1">
        <v>16.48</v>
      </c>
      <c r="AA58" s="1">
        <v>15.48</v>
      </c>
      <c r="AB58" s="1">
        <f t="shared" si="9"/>
        <v>15.98</v>
      </c>
      <c r="AC58" s="1">
        <v>495</v>
      </c>
      <c r="AD58" s="1">
        <v>495.04</v>
      </c>
      <c r="AE58" s="1">
        <f t="shared" si="0"/>
        <v>495.02</v>
      </c>
      <c r="AF58" s="1">
        <v>2.2599999999999998</v>
      </c>
      <c r="AG58" s="1">
        <v>2.2799999999999998</v>
      </c>
      <c r="AH58" s="1">
        <v>2.27</v>
      </c>
      <c r="AI58" s="1">
        <f t="shared" si="1"/>
        <v>2.2699999999999996</v>
      </c>
      <c r="AJ58" s="1">
        <v>9.74</v>
      </c>
      <c r="AK58" s="1" t="s">
        <v>132</v>
      </c>
      <c r="AL58" s="1">
        <v>9.6199999999999992</v>
      </c>
      <c r="AM58" s="1">
        <f t="shared" si="2"/>
        <v>9.68</v>
      </c>
      <c r="AN58" s="1">
        <v>23.99</v>
      </c>
      <c r="AO58" s="1">
        <v>42.15</v>
      </c>
      <c r="AP58" s="1">
        <v>41.8</v>
      </c>
      <c r="AQ58" s="1">
        <v>40.97</v>
      </c>
      <c r="AR58" s="1">
        <f t="shared" si="3"/>
        <v>41.639999999999993</v>
      </c>
      <c r="AS58" s="1">
        <v>2.16</v>
      </c>
      <c r="AT58" s="1">
        <v>1.95</v>
      </c>
      <c r="AU58" s="1">
        <f t="shared" si="4"/>
        <v>2.0550000000000002</v>
      </c>
      <c r="AV58" s="1">
        <v>77.84</v>
      </c>
      <c r="AW58" s="1">
        <v>9.19</v>
      </c>
      <c r="AX58" s="1">
        <v>8.85</v>
      </c>
      <c r="AY58" s="1">
        <f t="shared" si="5"/>
        <v>9.02</v>
      </c>
      <c r="AZ58" s="1">
        <v>591.71</v>
      </c>
      <c r="BA58" s="1">
        <v>592.35</v>
      </c>
      <c r="BB58" s="1">
        <v>595.46</v>
      </c>
      <c r="BC58" s="1">
        <f t="shared" si="6"/>
        <v>593.17333333333329</v>
      </c>
      <c r="BD58" s="1">
        <v>455.64</v>
      </c>
      <c r="BE58" s="1">
        <v>451.83</v>
      </c>
      <c r="BF58" s="1">
        <f t="shared" si="7"/>
        <v>453.73500000000001</v>
      </c>
      <c r="BG58" s="1">
        <v>58.04</v>
      </c>
      <c r="BH58" s="1">
        <v>54.01</v>
      </c>
      <c r="BI58" s="1">
        <v>57</v>
      </c>
      <c r="BJ58" s="1">
        <f t="shared" si="8"/>
        <v>56.35</v>
      </c>
      <c r="BK58" s="1" t="s">
        <v>132</v>
      </c>
    </row>
    <row r="59" spans="1:63" x14ac:dyDescent="0.25">
      <c r="A59" s="1">
        <v>383</v>
      </c>
      <c r="B59" s="1" t="s">
        <v>9</v>
      </c>
      <c r="C59" s="1" t="s">
        <v>10</v>
      </c>
      <c r="D59" s="1">
        <v>10</v>
      </c>
      <c r="E59" s="1" t="s">
        <v>11</v>
      </c>
      <c r="F59" s="1">
        <v>2</v>
      </c>
      <c r="G59" s="1" t="s">
        <v>50</v>
      </c>
      <c r="H59" s="1">
        <v>130</v>
      </c>
      <c r="I59" s="1">
        <v>135</v>
      </c>
      <c r="J59" s="1">
        <v>85.73</v>
      </c>
      <c r="K59" s="1">
        <v>89.561999999999998</v>
      </c>
      <c r="L59" s="1">
        <v>24.507000000000001</v>
      </c>
      <c r="M59" s="1">
        <v>8.4350000000000005</v>
      </c>
      <c r="N59" s="1">
        <v>33</v>
      </c>
      <c r="O59" s="1">
        <v>559.82100000000003</v>
      </c>
      <c r="P59" s="1">
        <f>AVERAGE(O59:O61)</f>
        <v>557.55417399999999</v>
      </c>
      <c r="Q59" s="1">
        <v>556.57100000000003</v>
      </c>
      <c r="R59" s="1">
        <v>0.97199999999999998</v>
      </c>
      <c r="S59" s="1">
        <v>1.677</v>
      </c>
      <c r="T59" s="1">
        <v>474.15800000000002</v>
      </c>
      <c r="U59" s="1">
        <v>9.5670000000000002</v>
      </c>
      <c r="V59" s="1">
        <v>45.12</v>
      </c>
      <c r="W59" s="1">
        <v>2.952</v>
      </c>
      <c r="X59" s="1">
        <v>5436.7240000000002</v>
      </c>
      <c r="Y59" s="1">
        <v>40.67</v>
      </c>
      <c r="Z59" s="1">
        <v>15.88</v>
      </c>
      <c r="AA59" s="1">
        <v>14.95</v>
      </c>
      <c r="AB59" s="1">
        <f t="shared" si="9"/>
        <v>15.414999999999999</v>
      </c>
      <c r="AC59" s="1">
        <v>418.51</v>
      </c>
      <c r="AD59" s="1">
        <v>419.89</v>
      </c>
      <c r="AE59" s="1">
        <f t="shared" si="0"/>
        <v>419.2</v>
      </c>
      <c r="AF59" s="1">
        <v>2.2999999999999998</v>
      </c>
      <c r="AG59" s="1">
        <v>2.3199999999999998</v>
      </c>
      <c r="AH59" s="1">
        <v>2.3199999999999998</v>
      </c>
      <c r="AI59" s="1">
        <f t="shared" si="1"/>
        <v>2.313333333333333</v>
      </c>
      <c r="AJ59" s="1">
        <v>4.09</v>
      </c>
      <c r="AK59" s="1" t="s">
        <v>132</v>
      </c>
      <c r="AL59" s="1">
        <v>4.1100000000000003</v>
      </c>
      <c r="AM59" s="1">
        <f t="shared" si="2"/>
        <v>4.0999999999999996</v>
      </c>
      <c r="AN59" s="1">
        <v>23.08</v>
      </c>
      <c r="AO59" s="1">
        <v>40.770000000000003</v>
      </c>
      <c r="AP59" s="1">
        <v>40.18</v>
      </c>
      <c r="AQ59" s="1">
        <v>39.549999999999997</v>
      </c>
      <c r="AR59" s="1">
        <f t="shared" si="3"/>
        <v>40.166666666666664</v>
      </c>
      <c r="AS59" s="1">
        <v>2.04</v>
      </c>
      <c r="AT59" s="1">
        <v>1.83</v>
      </c>
      <c r="AU59" s="1">
        <f t="shared" si="4"/>
        <v>1.9350000000000001</v>
      </c>
      <c r="AV59" s="1">
        <v>44.02</v>
      </c>
      <c r="AW59" s="1">
        <v>9.7899999999999991</v>
      </c>
      <c r="AX59" s="1">
        <v>9.4700000000000006</v>
      </c>
      <c r="AY59" s="1">
        <f t="shared" si="5"/>
        <v>9.629999999999999</v>
      </c>
      <c r="AZ59" s="1">
        <v>435.46</v>
      </c>
      <c r="BA59" s="1">
        <v>442</v>
      </c>
      <c r="BB59" s="1">
        <v>446.45</v>
      </c>
      <c r="BC59" s="1">
        <f t="shared" si="6"/>
        <v>441.30333333333334</v>
      </c>
      <c r="BD59" s="1">
        <v>458.89</v>
      </c>
      <c r="BE59" s="1">
        <v>454.76</v>
      </c>
      <c r="BF59" s="1">
        <f t="shared" si="7"/>
        <v>456.82499999999999</v>
      </c>
      <c r="BG59" s="1">
        <v>55.54</v>
      </c>
      <c r="BH59" s="1">
        <v>51.78</v>
      </c>
      <c r="BI59" s="1">
        <v>53.81</v>
      </c>
      <c r="BJ59" s="1">
        <f t="shared" si="8"/>
        <v>53.71</v>
      </c>
      <c r="BK59" s="1">
        <v>1.79</v>
      </c>
    </row>
    <row r="60" spans="1:63" x14ac:dyDescent="0.25">
      <c r="A60" s="1">
        <v>383</v>
      </c>
      <c r="B60" s="1" t="s">
        <v>9</v>
      </c>
      <c r="C60" s="1" t="s">
        <v>10</v>
      </c>
      <c r="D60" s="1">
        <v>10</v>
      </c>
      <c r="E60" s="1" t="s">
        <v>11</v>
      </c>
      <c r="F60" s="1">
        <v>2</v>
      </c>
      <c r="G60" s="1" t="s">
        <v>50</v>
      </c>
      <c r="H60" s="1">
        <v>130</v>
      </c>
      <c r="I60" s="1">
        <v>135</v>
      </c>
      <c r="J60" s="1">
        <v>85.73</v>
      </c>
      <c r="K60" s="1">
        <v>89.561999999999998</v>
      </c>
      <c r="L60" s="1" t="s">
        <v>12</v>
      </c>
      <c r="M60" s="1" t="s">
        <v>12</v>
      </c>
      <c r="N60" s="1" t="s">
        <v>12</v>
      </c>
      <c r="O60" s="1">
        <v>556.84773299999995</v>
      </c>
      <c r="Q60" s="1" t="s">
        <v>12</v>
      </c>
      <c r="R60" s="1" t="s">
        <v>12</v>
      </c>
      <c r="S60" s="1" t="s">
        <v>12</v>
      </c>
      <c r="T60" s="1" t="s">
        <v>12</v>
      </c>
      <c r="U60" s="1" t="s">
        <v>12</v>
      </c>
      <c r="V60" s="1" t="s">
        <v>12</v>
      </c>
      <c r="W60" s="1" t="s">
        <v>12</v>
      </c>
      <c r="X60" s="1" t="s">
        <v>12</v>
      </c>
      <c r="Y60" s="1" t="s">
        <v>12</v>
      </c>
      <c r="Z60" s="1" t="s">
        <v>12</v>
      </c>
      <c r="AA60" s="1" t="s">
        <v>12</v>
      </c>
      <c r="AZ60" s="1" t="s">
        <v>12</v>
      </c>
      <c r="BA60" s="1" t="s">
        <v>12</v>
      </c>
      <c r="BB60" s="1" t="s">
        <v>12</v>
      </c>
      <c r="BK60" s="1" t="s">
        <v>12</v>
      </c>
    </row>
    <row r="61" spans="1:63" x14ac:dyDescent="0.25">
      <c r="A61" s="1">
        <v>383</v>
      </c>
      <c r="B61" s="1" t="s">
        <v>9</v>
      </c>
      <c r="C61" s="1" t="s">
        <v>10</v>
      </c>
      <c r="D61" s="1">
        <v>10</v>
      </c>
      <c r="E61" s="1" t="s">
        <v>11</v>
      </c>
      <c r="F61" s="1">
        <v>2</v>
      </c>
      <c r="G61" s="1" t="s">
        <v>50</v>
      </c>
      <c r="H61" s="1">
        <v>130</v>
      </c>
      <c r="I61" s="1">
        <v>135</v>
      </c>
      <c r="J61" s="1">
        <v>85.73</v>
      </c>
      <c r="K61" s="1">
        <v>89.561999999999998</v>
      </c>
      <c r="L61" s="1" t="s">
        <v>12</v>
      </c>
      <c r="M61" s="1" t="s">
        <v>12</v>
      </c>
      <c r="N61" s="1" t="s">
        <v>12</v>
      </c>
      <c r="O61" s="1">
        <v>555.99378899999999</v>
      </c>
      <c r="Q61" s="1" t="s">
        <v>12</v>
      </c>
      <c r="R61" s="1" t="s">
        <v>12</v>
      </c>
      <c r="S61" s="1" t="s">
        <v>12</v>
      </c>
      <c r="T61" s="1" t="s">
        <v>12</v>
      </c>
      <c r="U61" s="1" t="s">
        <v>12</v>
      </c>
      <c r="V61" s="1" t="s">
        <v>12</v>
      </c>
      <c r="W61" s="1" t="s">
        <v>12</v>
      </c>
      <c r="X61" s="1" t="s">
        <v>12</v>
      </c>
      <c r="Y61" s="1" t="s">
        <v>12</v>
      </c>
      <c r="Z61" s="1" t="s">
        <v>12</v>
      </c>
      <c r="AA61" s="1" t="s">
        <v>12</v>
      </c>
      <c r="AZ61" s="1" t="s">
        <v>12</v>
      </c>
      <c r="BA61" s="1" t="s">
        <v>12</v>
      </c>
      <c r="BB61" s="1" t="s">
        <v>12</v>
      </c>
      <c r="BK61" s="1" t="s">
        <v>12</v>
      </c>
    </row>
    <row r="62" spans="1:63" x14ac:dyDescent="0.25">
      <c r="A62" s="1">
        <v>383</v>
      </c>
      <c r="B62" s="1" t="s">
        <v>9</v>
      </c>
      <c r="C62" s="1" t="s">
        <v>10</v>
      </c>
      <c r="D62" s="1">
        <v>10</v>
      </c>
      <c r="E62" s="1" t="s">
        <v>11</v>
      </c>
      <c r="F62" s="1">
        <v>4</v>
      </c>
      <c r="G62" s="1" t="s">
        <v>51</v>
      </c>
      <c r="H62" s="1">
        <v>132</v>
      </c>
      <c r="I62" s="1">
        <v>137</v>
      </c>
      <c r="J62" s="1">
        <v>88.44</v>
      </c>
      <c r="K62" s="1">
        <v>92.272000000000006</v>
      </c>
      <c r="L62" s="1">
        <v>15.862</v>
      </c>
      <c r="M62" s="1">
        <v>8.4819999999999993</v>
      </c>
      <c r="N62" s="1">
        <v>36</v>
      </c>
      <c r="O62" s="1">
        <v>551.25099999999998</v>
      </c>
      <c r="Q62" s="1">
        <v>552.00900000000001</v>
      </c>
      <c r="R62" s="1">
        <v>0.98799999999999999</v>
      </c>
      <c r="S62" s="1">
        <v>0.47799999999999998</v>
      </c>
      <c r="T62" s="1">
        <v>470.82499999999999</v>
      </c>
      <c r="U62" s="1">
        <v>10.667999999999999</v>
      </c>
      <c r="V62" s="1">
        <v>42.295000000000002</v>
      </c>
      <c r="W62" s="1">
        <v>2.4809999999999999</v>
      </c>
      <c r="X62" s="1">
        <v>5055.259</v>
      </c>
      <c r="Y62" s="1">
        <v>22.824000000000002</v>
      </c>
      <c r="Z62" s="1">
        <v>15.69</v>
      </c>
      <c r="AA62" s="1">
        <v>13.59</v>
      </c>
      <c r="AB62" s="1">
        <f t="shared" si="9"/>
        <v>14.64</v>
      </c>
      <c r="AC62" s="1">
        <v>339.07</v>
      </c>
      <c r="AD62" s="1">
        <v>341.44</v>
      </c>
      <c r="AE62" s="1">
        <f t="shared" si="0"/>
        <v>340.255</v>
      </c>
      <c r="AF62" s="1">
        <v>1.85</v>
      </c>
      <c r="AG62" s="1">
        <v>1.88</v>
      </c>
      <c r="AH62" s="1">
        <v>1.88</v>
      </c>
      <c r="AI62" s="1">
        <f t="shared" si="1"/>
        <v>1.8699999999999999</v>
      </c>
      <c r="AJ62" s="1">
        <v>0.69</v>
      </c>
      <c r="AK62" s="1" t="s">
        <v>132</v>
      </c>
      <c r="AL62" s="1" t="s">
        <v>132</v>
      </c>
      <c r="AM62" s="1">
        <f t="shared" si="2"/>
        <v>0.69</v>
      </c>
      <c r="AN62" s="1">
        <v>21.57</v>
      </c>
      <c r="AO62" s="1">
        <v>32.840000000000003</v>
      </c>
      <c r="AP62" s="1">
        <v>32.29</v>
      </c>
      <c r="AQ62" s="1">
        <v>33.54</v>
      </c>
      <c r="AR62" s="1">
        <f t="shared" si="3"/>
        <v>32.889999999999993</v>
      </c>
      <c r="AS62" s="1">
        <v>2.23</v>
      </c>
      <c r="AT62" s="1">
        <v>2.0699999999999998</v>
      </c>
      <c r="AU62" s="1">
        <f t="shared" si="4"/>
        <v>2.15</v>
      </c>
      <c r="AV62" s="1">
        <v>25.82</v>
      </c>
      <c r="AW62" s="1">
        <v>10.85</v>
      </c>
      <c r="AX62" s="1">
        <v>10.54</v>
      </c>
      <c r="AY62" s="1">
        <f t="shared" si="5"/>
        <v>10.695</v>
      </c>
      <c r="AZ62" s="1">
        <v>316.07</v>
      </c>
      <c r="BA62" s="1">
        <v>327.06</v>
      </c>
      <c r="BB62" s="1">
        <v>328.39</v>
      </c>
      <c r="BC62" s="1">
        <f t="shared" si="6"/>
        <v>323.83999999999997</v>
      </c>
      <c r="BD62" s="1">
        <v>443.45</v>
      </c>
      <c r="BE62" s="1">
        <v>475.16</v>
      </c>
      <c r="BF62" s="1">
        <f t="shared" si="7"/>
        <v>459.30500000000001</v>
      </c>
      <c r="BG62" s="1">
        <v>47.56</v>
      </c>
      <c r="BH62" s="1">
        <v>43.61</v>
      </c>
      <c r="BI62" s="1">
        <v>49.82</v>
      </c>
      <c r="BJ62" s="1">
        <f t="shared" si="8"/>
        <v>46.99666666666667</v>
      </c>
      <c r="BK62" s="1">
        <v>0.34</v>
      </c>
    </row>
    <row r="63" spans="1:63" x14ac:dyDescent="0.25">
      <c r="A63" s="1">
        <v>383</v>
      </c>
      <c r="B63" s="1" t="s">
        <v>9</v>
      </c>
      <c r="C63" s="1" t="s">
        <v>10</v>
      </c>
      <c r="D63" s="1">
        <v>10</v>
      </c>
      <c r="E63" s="1" t="s">
        <v>11</v>
      </c>
      <c r="F63" s="1">
        <v>6</v>
      </c>
      <c r="G63" s="1" t="s">
        <v>52</v>
      </c>
      <c r="H63" s="1">
        <v>135</v>
      </c>
      <c r="I63" s="1">
        <v>140</v>
      </c>
      <c r="J63" s="1">
        <v>91.24</v>
      </c>
      <c r="K63" s="1">
        <v>95.072000000000003</v>
      </c>
      <c r="L63" s="1">
        <v>24.308</v>
      </c>
      <c r="M63" s="1">
        <v>8.3819999999999997</v>
      </c>
      <c r="N63" s="1">
        <v>33</v>
      </c>
      <c r="O63" s="1">
        <v>557.64099999999996</v>
      </c>
      <c r="Q63" s="1">
        <v>556.755</v>
      </c>
      <c r="R63" s="1">
        <v>1.0049999999999999</v>
      </c>
      <c r="S63" s="1">
        <v>9.2999999999999999E-2</v>
      </c>
      <c r="T63" s="1">
        <v>480.47699999999998</v>
      </c>
      <c r="U63" s="1">
        <v>10.871</v>
      </c>
      <c r="V63" s="1">
        <v>43.457999999999998</v>
      </c>
      <c r="W63" s="1">
        <v>2.625</v>
      </c>
      <c r="X63" s="1">
        <v>5556.3140000000003</v>
      </c>
      <c r="Y63" s="1">
        <v>23.510999999999999</v>
      </c>
      <c r="Z63" s="1">
        <v>16.13</v>
      </c>
      <c r="AA63" s="1">
        <v>14.87</v>
      </c>
      <c r="AB63" s="1">
        <f t="shared" si="9"/>
        <v>15.5</v>
      </c>
      <c r="AC63" s="1">
        <v>349.75</v>
      </c>
      <c r="AD63" s="1">
        <v>351.85</v>
      </c>
      <c r="AE63" s="1">
        <f t="shared" si="0"/>
        <v>350.8</v>
      </c>
      <c r="AF63" s="1">
        <v>2.0499999999999998</v>
      </c>
      <c r="AG63" s="1">
        <v>2.06</v>
      </c>
      <c r="AH63" s="1">
        <v>2.08</v>
      </c>
      <c r="AI63" s="1">
        <f t="shared" si="1"/>
        <v>2.063333333333333</v>
      </c>
      <c r="AJ63" s="1">
        <v>2.04</v>
      </c>
      <c r="AK63" s="1" t="s">
        <v>132</v>
      </c>
      <c r="AL63" s="1" t="s">
        <v>132</v>
      </c>
      <c r="AM63" s="1">
        <f t="shared" si="2"/>
        <v>2.04</v>
      </c>
      <c r="AN63" s="1">
        <v>23.53</v>
      </c>
      <c r="AO63" s="1">
        <v>38.19</v>
      </c>
      <c r="AP63" s="1">
        <v>37.76</v>
      </c>
      <c r="AQ63" s="1">
        <v>37.5</v>
      </c>
      <c r="AR63" s="1">
        <f t="shared" si="3"/>
        <v>37.816666666666663</v>
      </c>
      <c r="AS63" s="1">
        <v>2.62</v>
      </c>
      <c r="AT63" s="1">
        <v>2.41</v>
      </c>
      <c r="AU63" s="1">
        <f t="shared" si="4"/>
        <v>2.5150000000000001</v>
      </c>
      <c r="AV63" s="1">
        <v>32.090000000000003</v>
      </c>
      <c r="AW63" s="1">
        <v>10.54</v>
      </c>
      <c r="AX63" s="1">
        <v>10.54</v>
      </c>
      <c r="AY63" s="1">
        <f t="shared" si="5"/>
        <v>10.54</v>
      </c>
      <c r="AZ63" s="1">
        <v>316.93</v>
      </c>
      <c r="BA63" s="1">
        <v>325.16000000000003</v>
      </c>
      <c r="BB63" s="1">
        <v>324.27</v>
      </c>
      <c r="BC63" s="1">
        <f t="shared" si="6"/>
        <v>322.12</v>
      </c>
      <c r="BD63" s="1">
        <v>463.17</v>
      </c>
      <c r="BE63" s="1">
        <v>465.16</v>
      </c>
      <c r="BF63" s="1">
        <f t="shared" si="7"/>
        <v>464.16500000000002</v>
      </c>
      <c r="BG63" s="1">
        <v>50.48</v>
      </c>
      <c r="BH63" s="1">
        <v>46.41</v>
      </c>
      <c r="BI63" s="1">
        <v>51.04</v>
      </c>
      <c r="BJ63" s="1">
        <f t="shared" si="8"/>
        <v>49.309999999999995</v>
      </c>
      <c r="BK63" s="1" t="s">
        <v>132</v>
      </c>
    </row>
    <row r="64" spans="1:63" x14ac:dyDescent="0.25">
      <c r="A64" s="1">
        <v>383</v>
      </c>
      <c r="B64" s="1" t="s">
        <v>9</v>
      </c>
      <c r="C64" s="1" t="s">
        <v>10</v>
      </c>
      <c r="D64" s="1">
        <v>11</v>
      </c>
      <c r="E64" s="1" t="s">
        <v>11</v>
      </c>
      <c r="F64" s="1">
        <v>2</v>
      </c>
      <c r="G64" s="1" t="s">
        <v>53</v>
      </c>
      <c r="H64" s="1">
        <v>132</v>
      </c>
      <c r="I64" s="1">
        <v>137</v>
      </c>
      <c r="J64" s="1">
        <v>95.29</v>
      </c>
      <c r="K64" s="1">
        <v>102.714</v>
      </c>
      <c r="L64" s="1">
        <v>25.073</v>
      </c>
      <c r="M64" s="1">
        <v>8.4770000000000003</v>
      </c>
      <c r="N64" s="1">
        <v>33</v>
      </c>
      <c r="O64" s="1">
        <v>552.06399999999996</v>
      </c>
      <c r="Q64" s="1">
        <v>559.29</v>
      </c>
      <c r="R64" s="1">
        <v>1.0009999999999999</v>
      </c>
      <c r="S64" s="1">
        <v>0.55300000000000005</v>
      </c>
      <c r="T64" s="1">
        <v>471.78699999999998</v>
      </c>
      <c r="U64" s="1">
        <v>9.8089999999999993</v>
      </c>
      <c r="V64" s="1">
        <v>43.616</v>
      </c>
      <c r="W64" s="1">
        <v>3.3180000000000001</v>
      </c>
      <c r="X64" s="1">
        <v>5420.5990000000002</v>
      </c>
      <c r="Y64" s="1">
        <v>35.856999999999999</v>
      </c>
      <c r="Z64" s="1">
        <v>18.190000000000001</v>
      </c>
      <c r="AA64" s="1">
        <v>17.440000000000001</v>
      </c>
      <c r="AB64" s="1">
        <f t="shared" si="9"/>
        <v>17.815000000000001</v>
      </c>
      <c r="AC64" s="1">
        <v>413.88</v>
      </c>
      <c r="AD64" s="1">
        <v>416.92</v>
      </c>
      <c r="AE64" s="1">
        <f t="shared" si="0"/>
        <v>415.4</v>
      </c>
      <c r="AF64" s="1">
        <v>2.31</v>
      </c>
      <c r="AG64" s="1">
        <v>2.33</v>
      </c>
      <c r="AH64" s="1">
        <v>2.33</v>
      </c>
      <c r="AI64" s="1">
        <f t="shared" si="1"/>
        <v>2.3233333333333337</v>
      </c>
      <c r="AJ64" s="1">
        <v>1.77</v>
      </c>
      <c r="AK64" s="1" t="s">
        <v>132</v>
      </c>
      <c r="AL64" s="1" t="s">
        <v>132</v>
      </c>
      <c r="AM64" s="1">
        <f t="shared" si="2"/>
        <v>1.77</v>
      </c>
      <c r="AN64" s="1">
        <v>27.46</v>
      </c>
      <c r="AO64" s="1">
        <v>39.64</v>
      </c>
      <c r="AP64" s="1">
        <v>39.28</v>
      </c>
      <c r="AQ64" s="1">
        <v>39.17</v>
      </c>
      <c r="AR64" s="1">
        <f t="shared" si="3"/>
        <v>39.363333333333337</v>
      </c>
      <c r="AS64" s="1">
        <v>1.99</v>
      </c>
      <c r="AT64" s="1">
        <v>1.75</v>
      </c>
      <c r="AU64" s="1">
        <f t="shared" si="4"/>
        <v>1.87</v>
      </c>
      <c r="AV64" s="1">
        <v>41.78</v>
      </c>
      <c r="AW64" s="1">
        <v>10.119999999999999</v>
      </c>
      <c r="AX64" s="1">
        <v>9.85</v>
      </c>
      <c r="AY64" s="1">
        <f t="shared" si="5"/>
        <v>9.9849999999999994</v>
      </c>
      <c r="AZ64" s="1">
        <v>422.6</v>
      </c>
      <c r="BA64" s="1">
        <v>426.73</v>
      </c>
      <c r="BB64" s="1">
        <v>430.53</v>
      </c>
      <c r="BC64" s="1">
        <f t="shared" si="6"/>
        <v>426.62000000000006</v>
      </c>
      <c r="BD64" s="1">
        <v>461.59</v>
      </c>
      <c r="BE64" s="1">
        <v>455.23</v>
      </c>
      <c r="BF64" s="1">
        <f t="shared" si="7"/>
        <v>458.40999999999997</v>
      </c>
      <c r="BG64" s="1">
        <v>56.11</v>
      </c>
      <c r="BH64" s="1">
        <v>52.27</v>
      </c>
      <c r="BI64" s="1">
        <v>54.36</v>
      </c>
      <c r="BJ64" s="1">
        <f t="shared" si="8"/>
        <v>54.24666666666667</v>
      </c>
      <c r="BK64" s="1">
        <v>0.67</v>
      </c>
    </row>
    <row r="65" spans="1:63" x14ac:dyDescent="0.25">
      <c r="A65" s="1">
        <v>383</v>
      </c>
      <c r="B65" s="1" t="s">
        <v>9</v>
      </c>
      <c r="C65" s="1" t="s">
        <v>10</v>
      </c>
      <c r="D65" s="1">
        <v>11</v>
      </c>
      <c r="E65" s="1" t="s">
        <v>11</v>
      </c>
      <c r="F65" s="1">
        <v>4</v>
      </c>
      <c r="G65" s="1" t="s">
        <v>54</v>
      </c>
      <c r="H65" s="1">
        <v>127</v>
      </c>
      <c r="I65" s="1">
        <v>132</v>
      </c>
      <c r="J65" s="1">
        <v>98</v>
      </c>
      <c r="K65" s="1">
        <v>105.42400000000001</v>
      </c>
      <c r="L65" s="1">
        <v>21.863</v>
      </c>
      <c r="M65" s="1">
        <v>8.4969999999999999</v>
      </c>
      <c r="N65" s="1">
        <v>33</v>
      </c>
      <c r="O65" s="1">
        <v>545.178</v>
      </c>
      <c r="P65" s="1">
        <f>AVERAGE(O65:O66)</f>
        <v>547.42020000000002</v>
      </c>
      <c r="Q65" s="1">
        <v>557.29700000000003</v>
      </c>
      <c r="R65" s="1">
        <v>1.0009999999999999</v>
      </c>
      <c r="S65" s="1">
        <v>0.28299999999999997</v>
      </c>
      <c r="T65" s="1">
        <v>479.81799999999998</v>
      </c>
      <c r="U65" s="1">
        <v>9.8409999999999993</v>
      </c>
      <c r="V65" s="1">
        <v>44.12</v>
      </c>
      <c r="W65" s="1">
        <v>2.2909999999999999</v>
      </c>
      <c r="X65" s="1">
        <v>5545.4080000000004</v>
      </c>
      <c r="Y65" s="1">
        <v>42.481000000000002</v>
      </c>
      <c r="Z65" s="1">
        <v>11.38</v>
      </c>
      <c r="AA65" s="1">
        <v>10.32</v>
      </c>
      <c r="AB65" s="1">
        <f t="shared" si="9"/>
        <v>10.850000000000001</v>
      </c>
      <c r="AC65" s="1">
        <v>390.94</v>
      </c>
      <c r="AD65" s="1">
        <v>395.99</v>
      </c>
      <c r="AE65" s="1">
        <f t="shared" si="0"/>
        <v>393.46500000000003</v>
      </c>
      <c r="AF65" s="1">
        <v>1.63</v>
      </c>
      <c r="AG65" s="1">
        <v>1.64</v>
      </c>
      <c r="AH65" s="1">
        <v>1.65</v>
      </c>
      <c r="AI65" s="1">
        <f t="shared" si="1"/>
        <v>1.64</v>
      </c>
      <c r="AJ65" s="1">
        <v>2.95</v>
      </c>
      <c r="AK65" s="1" t="s">
        <v>132</v>
      </c>
      <c r="AL65" s="1">
        <v>3.01</v>
      </c>
      <c r="AM65" s="1">
        <f t="shared" si="2"/>
        <v>2.98</v>
      </c>
      <c r="AN65" s="1">
        <v>25.93</v>
      </c>
      <c r="AO65" s="1">
        <v>38.93</v>
      </c>
      <c r="AP65" s="1">
        <v>38.25</v>
      </c>
      <c r="AQ65" s="1">
        <v>37.729999999999997</v>
      </c>
      <c r="AR65" s="1">
        <f t="shared" si="3"/>
        <v>38.303333333333335</v>
      </c>
      <c r="AS65" s="1">
        <v>1.37</v>
      </c>
      <c r="AT65" s="1">
        <v>1.17</v>
      </c>
      <c r="AU65" s="1">
        <f t="shared" si="4"/>
        <v>1.27</v>
      </c>
      <c r="AV65" s="1">
        <v>46.99</v>
      </c>
      <c r="AW65" s="1">
        <v>9.75</v>
      </c>
      <c r="AX65" s="1">
        <v>9.4</v>
      </c>
      <c r="AY65" s="1">
        <f t="shared" si="5"/>
        <v>9.5749999999999993</v>
      </c>
      <c r="AZ65" s="1">
        <v>381.13</v>
      </c>
      <c r="BA65" s="1">
        <v>395.74</v>
      </c>
      <c r="BB65" s="1">
        <v>393.18</v>
      </c>
      <c r="BC65" s="1">
        <f t="shared" si="6"/>
        <v>390.01666666666665</v>
      </c>
      <c r="BD65" s="1">
        <v>455.92</v>
      </c>
      <c r="BE65" s="1">
        <v>451.36</v>
      </c>
      <c r="BF65" s="1">
        <f t="shared" si="7"/>
        <v>453.64</v>
      </c>
      <c r="BG65" s="1">
        <v>46.35</v>
      </c>
      <c r="BH65" s="1">
        <v>40.32</v>
      </c>
      <c r="BI65" s="1">
        <v>44.04</v>
      </c>
      <c r="BJ65" s="1">
        <f t="shared" si="8"/>
        <v>43.57</v>
      </c>
      <c r="BK65" s="1">
        <v>0.33</v>
      </c>
    </row>
    <row r="66" spans="1:63" x14ac:dyDescent="0.25">
      <c r="A66" s="1">
        <v>383</v>
      </c>
      <c r="B66" s="1" t="s">
        <v>9</v>
      </c>
      <c r="C66" s="1" t="s">
        <v>10</v>
      </c>
      <c r="D66" s="1">
        <v>11</v>
      </c>
      <c r="E66" s="1" t="s">
        <v>11</v>
      </c>
      <c r="F66" s="1">
        <v>4</v>
      </c>
      <c r="G66" s="1" t="s">
        <v>54</v>
      </c>
      <c r="H66" s="1">
        <v>127</v>
      </c>
      <c r="I66" s="1">
        <v>132</v>
      </c>
      <c r="J66" s="1">
        <v>98</v>
      </c>
      <c r="K66" s="1">
        <v>105.42400000000001</v>
      </c>
      <c r="L66" s="1" t="s">
        <v>12</v>
      </c>
      <c r="M66" s="1" t="s">
        <v>12</v>
      </c>
      <c r="N66" s="1" t="s">
        <v>12</v>
      </c>
      <c r="O66" s="1">
        <v>549.66240000000005</v>
      </c>
      <c r="Q66" s="1" t="s">
        <v>12</v>
      </c>
      <c r="R66" s="1" t="s">
        <v>12</v>
      </c>
      <c r="S66" s="1" t="s">
        <v>12</v>
      </c>
      <c r="T66" s="1" t="s">
        <v>12</v>
      </c>
      <c r="U66" s="1" t="s">
        <v>12</v>
      </c>
      <c r="V66" s="1" t="s">
        <v>12</v>
      </c>
      <c r="W66" s="1" t="s">
        <v>12</v>
      </c>
      <c r="X66" s="1" t="s">
        <v>12</v>
      </c>
      <c r="Y66" s="1" t="s">
        <v>12</v>
      </c>
      <c r="Z66" s="1" t="s">
        <v>12</v>
      </c>
      <c r="AA66" s="1" t="s">
        <v>12</v>
      </c>
      <c r="AZ66" s="1" t="s">
        <v>12</v>
      </c>
      <c r="BA66" s="1" t="s">
        <v>12</v>
      </c>
      <c r="BB66" s="1" t="s">
        <v>12</v>
      </c>
      <c r="BK66" s="1" t="s">
        <v>12</v>
      </c>
    </row>
    <row r="67" spans="1:63" x14ac:dyDescent="0.25">
      <c r="A67" s="1">
        <v>383</v>
      </c>
      <c r="B67" s="1" t="s">
        <v>9</v>
      </c>
      <c r="C67" s="1" t="s">
        <v>10</v>
      </c>
      <c r="D67" s="1">
        <v>11</v>
      </c>
      <c r="E67" s="1" t="s">
        <v>11</v>
      </c>
      <c r="F67" s="1">
        <v>6</v>
      </c>
      <c r="G67" s="1" t="s">
        <v>55</v>
      </c>
      <c r="H67" s="1">
        <v>126</v>
      </c>
      <c r="I67" s="1">
        <v>131</v>
      </c>
      <c r="J67" s="1">
        <v>100.72</v>
      </c>
      <c r="K67" s="1">
        <v>108.14400000000001</v>
      </c>
      <c r="L67" s="1">
        <v>21.937999999999999</v>
      </c>
      <c r="M67" s="1">
        <v>8.4489999999999998</v>
      </c>
      <c r="N67" s="1">
        <v>33</v>
      </c>
      <c r="O67" s="1">
        <v>551.77499999999998</v>
      </c>
      <c r="Q67" s="1">
        <v>559.798</v>
      </c>
      <c r="R67" s="1">
        <v>1.0129999999999999</v>
      </c>
      <c r="S67" s="1">
        <v>0.161</v>
      </c>
      <c r="T67" s="1">
        <v>471.18</v>
      </c>
      <c r="U67" s="1">
        <v>9.5530000000000008</v>
      </c>
      <c r="V67" s="1">
        <v>42.889000000000003</v>
      </c>
      <c r="W67" s="1">
        <v>2.4220000000000002</v>
      </c>
      <c r="X67" s="1">
        <v>5576.9129999999996</v>
      </c>
      <c r="Y67" s="1">
        <v>26.408000000000001</v>
      </c>
      <c r="Z67" s="1">
        <v>14.68</v>
      </c>
      <c r="AA67" s="1">
        <v>13.65</v>
      </c>
      <c r="AB67" s="1">
        <f t="shared" si="9"/>
        <v>14.164999999999999</v>
      </c>
      <c r="AC67" s="1">
        <v>375.53</v>
      </c>
      <c r="AD67" s="1">
        <v>378.57</v>
      </c>
      <c r="AE67" s="1">
        <f t="shared" si="0"/>
        <v>377.04999999999995</v>
      </c>
      <c r="AF67" s="1">
        <v>1.94</v>
      </c>
      <c r="AG67" s="1">
        <v>1.96</v>
      </c>
      <c r="AH67" s="1">
        <v>1.96</v>
      </c>
      <c r="AI67" s="1">
        <f t="shared" si="1"/>
        <v>1.9533333333333331</v>
      </c>
      <c r="AJ67" s="1">
        <v>1.0900000000000001</v>
      </c>
      <c r="AK67" s="1" t="s">
        <v>132</v>
      </c>
      <c r="AL67" s="1" t="s">
        <v>132</v>
      </c>
      <c r="AM67" s="1">
        <f t="shared" si="2"/>
        <v>1.0900000000000001</v>
      </c>
      <c r="AN67" s="1">
        <v>26.78</v>
      </c>
      <c r="AO67" s="1">
        <v>38.46</v>
      </c>
      <c r="AP67" s="1">
        <v>38.159999999999997</v>
      </c>
      <c r="AQ67" s="1">
        <v>37.549999999999997</v>
      </c>
      <c r="AR67" s="1">
        <f t="shared" si="3"/>
        <v>38.056666666666665</v>
      </c>
      <c r="AS67" s="1">
        <v>1.42</v>
      </c>
      <c r="AT67" s="1">
        <v>1.23</v>
      </c>
      <c r="AU67" s="1">
        <f t="shared" si="4"/>
        <v>1.325</v>
      </c>
      <c r="AV67" s="1">
        <v>36.43</v>
      </c>
      <c r="AW67" s="1">
        <v>9.8000000000000007</v>
      </c>
      <c r="AX67" s="1">
        <v>9.4700000000000006</v>
      </c>
      <c r="AY67" s="1">
        <f t="shared" si="5"/>
        <v>9.6350000000000016</v>
      </c>
      <c r="AZ67" s="1">
        <v>376.88</v>
      </c>
      <c r="BA67" s="1">
        <v>374.84</v>
      </c>
      <c r="BB67" s="1">
        <v>374.13</v>
      </c>
      <c r="BC67" s="1">
        <f t="shared" si="6"/>
        <v>375.2833333333333</v>
      </c>
      <c r="BD67" s="1">
        <v>456.64</v>
      </c>
      <c r="BE67" s="1">
        <v>458.82</v>
      </c>
      <c r="BF67" s="1">
        <f t="shared" si="7"/>
        <v>457.73</v>
      </c>
      <c r="BG67" s="1">
        <v>52.94</v>
      </c>
      <c r="BH67" s="1">
        <v>47.34</v>
      </c>
      <c r="BI67" s="1">
        <v>49.82</v>
      </c>
      <c r="BJ67" s="1">
        <f t="shared" si="8"/>
        <v>50.033333333333331</v>
      </c>
      <c r="BK67" s="1">
        <v>0.28999999999999998</v>
      </c>
    </row>
    <row r="68" spans="1:63" x14ac:dyDescent="0.25">
      <c r="A68" s="1">
        <v>383</v>
      </c>
      <c r="B68" s="1" t="s">
        <v>9</v>
      </c>
      <c r="C68" s="1" t="s">
        <v>10</v>
      </c>
      <c r="D68" s="1">
        <v>12</v>
      </c>
      <c r="E68" s="1" t="s">
        <v>11</v>
      </c>
      <c r="F68" s="1">
        <v>2</v>
      </c>
      <c r="G68" s="1" t="s">
        <v>56</v>
      </c>
      <c r="H68" s="1">
        <v>131</v>
      </c>
      <c r="I68" s="1">
        <v>136</v>
      </c>
      <c r="J68" s="1">
        <v>104.78</v>
      </c>
      <c r="K68" s="1">
        <v>114.203</v>
      </c>
      <c r="L68" s="1">
        <v>22.370999999999999</v>
      </c>
      <c r="M68" s="1">
        <v>8.4710000000000001</v>
      </c>
      <c r="N68" s="1">
        <v>33</v>
      </c>
      <c r="O68" s="1">
        <v>555.27099999999996</v>
      </c>
      <c r="Q68" s="1">
        <v>558.5</v>
      </c>
      <c r="R68" s="1">
        <v>1.0069999999999999</v>
      </c>
      <c r="S68" s="1">
        <v>0.61299999999999999</v>
      </c>
      <c r="T68" s="1">
        <v>480.74099999999999</v>
      </c>
      <c r="U68" s="1">
        <v>8.7219999999999995</v>
      </c>
      <c r="V68" s="1">
        <v>44.292999999999999</v>
      </c>
      <c r="W68" s="1">
        <v>3.1379999999999999</v>
      </c>
      <c r="X68" s="1">
        <v>5281.2479999999996</v>
      </c>
      <c r="Y68" s="1">
        <v>56.875999999999998</v>
      </c>
      <c r="Z68" s="1">
        <v>13.74</v>
      </c>
      <c r="AA68" s="1">
        <v>12.61</v>
      </c>
      <c r="AB68" s="1">
        <f t="shared" si="9"/>
        <v>13.175000000000001</v>
      </c>
      <c r="AC68" s="1">
        <v>444.54</v>
      </c>
      <c r="AD68" s="1">
        <v>450.45</v>
      </c>
      <c r="AE68" s="1">
        <f t="shared" si="0"/>
        <v>447.495</v>
      </c>
      <c r="AF68" s="1">
        <v>2.5</v>
      </c>
      <c r="AG68" s="1">
        <v>2.5299999999999998</v>
      </c>
      <c r="AH68" s="1">
        <v>2.52</v>
      </c>
      <c r="AI68" s="1">
        <f t="shared" si="1"/>
        <v>2.5166666666666662</v>
      </c>
      <c r="AJ68" s="1">
        <v>4.8600000000000003</v>
      </c>
      <c r="AK68" s="1">
        <v>4.9000000000000004</v>
      </c>
      <c r="AL68" s="1">
        <v>4.76</v>
      </c>
      <c r="AM68" s="1">
        <f t="shared" si="2"/>
        <v>4.8400000000000007</v>
      </c>
      <c r="AN68" s="1">
        <v>24.91</v>
      </c>
      <c r="AO68" s="1">
        <v>38.81</v>
      </c>
      <c r="AP68" s="1">
        <v>38.159999999999997</v>
      </c>
      <c r="AQ68" s="1">
        <v>37.92</v>
      </c>
      <c r="AR68" s="1">
        <f t="shared" si="3"/>
        <v>38.296666666666667</v>
      </c>
      <c r="AS68" s="1">
        <v>2.66</v>
      </c>
      <c r="AT68" s="1">
        <v>2.44</v>
      </c>
      <c r="AU68" s="1">
        <f t="shared" si="4"/>
        <v>2.5499999999999998</v>
      </c>
      <c r="AV68" s="1">
        <v>59.34</v>
      </c>
      <c r="AW68" s="1">
        <v>8.94</v>
      </c>
      <c r="AX68" s="1">
        <v>8.59</v>
      </c>
      <c r="AY68" s="1">
        <f t="shared" si="5"/>
        <v>8.7650000000000006</v>
      </c>
      <c r="AZ68" s="1">
        <v>526.13</v>
      </c>
      <c r="BA68" s="1">
        <v>533.9</v>
      </c>
      <c r="BB68" s="1">
        <v>536.55999999999995</v>
      </c>
      <c r="BC68" s="1">
        <f t="shared" si="6"/>
        <v>532.1966666666666</v>
      </c>
      <c r="BD68" s="1">
        <v>455.43</v>
      </c>
      <c r="BE68" s="1">
        <v>453.95</v>
      </c>
      <c r="BF68" s="1">
        <f t="shared" si="7"/>
        <v>454.69</v>
      </c>
      <c r="BG68" s="1">
        <v>58.21</v>
      </c>
      <c r="BH68" s="1">
        <v>54.33</v>
      </c>
      <c r="BI68" s="1">
        <v>56.88</v>
      </c>
      <c r="BJ68" s="1">
        <f t="shared" si="8"/>
        <v>56.473333333333329</v>
      </c>
      <c r="BK68" s="1">
        <v>0.63</v>
      </c>
    </row>
    <row r="69" spans="1:63" x14ac:dyDescent="0.25">
      <c r="A69" s="1">
        <v>383</v>
      </c>
      <c r="B69" s="1" t="s">
        <v>9</v>
      </c>
      <c r="C69" s="1" t="s">
        <v>10</v>
      </c>
      <c r="D69" s="1">
        <v>12</v>
      </c>
      <c r="E69" s="1" t="s">
        <v>11</v>
      </c>
      <c r="F69" s="1">
        <v>4</v>
      </c>
      <c r="G69" s="1" t="s">
        <v>57</v>
      </c>
      <c r="H69" s="1">
        <v>132</v>
      </c>
      <c r="I69" s="1">
        <v>137</v>
      </c>
      <c r="J69" s="1">
        <v>107.56</v>
      </c>
      <c r="K69" s="1">
        <v>116.983</v>
      </c>
      <c r="L69" s="1">
        <v>4.0389999999999997</v>
      </c>
      <c r="M69" s="1">
        <v>8.4969999999999999</v>
      </c>
      <c r="N69" s="1">
        <v>33</v>
      </c>
      <c r="O69" s="1">
        <v>546.03</v>
      </c>
      <c r="Q69" s="1">
        <v>557.81200000000001</v>
      </c>
      <c r="R69" s="1">
        <v>1.0149999999999999</v>
      </c>
      <c r="S69" s="1">
        <v>4.8000000000000001E-2</v>
      </c>
      <c r="T69" s="1">
        <v>468.64</v>
      </c>
      <c r="U69" s="1">
        <v>9.0530000000000008</v>
      </c>
      <c r="V69" s="1">
        <v>41.978999999999999</v>
      </c>
      <c r="W69" s="1">
        <v>2.7410000000000001</v>
      </c>
      <c r="X69" s="1">
        <v>6458.5829999999996</v>
      </c>
      <c r="Y69" s="1">
        <v>46.100999999999999</v>
      </c>
      <c r="Z69" s="1">
        <v>13.77</v>
      </c>
      <c r="AA69" s="1">
        <v>12.81</v>
      </c>
      <c r="AB69" s="1">
        <f t="shared" si="9"/>
        <v>13.29</v>
      </c>
      <c r="AC69" s="1">
        <v>461.29</v>
      </c>
      <c r="AD69" s="1">
        <v>461.71</v>
      </c>
      <c r="AE69" s="1">
        <f t="shared" si="0"/>
        <v>461.5</v>
      </c>
      <c r="AF69" s="1">
        <v>2.19</v>
      </c>
      <c r="AG69" s="1">
        <v>2.19</v>
      </c>
      <c r="AH69" s="1">
        <v>2.2200000000000002</v>
      </c>
      <c r="AI69" s="1">
        <f t="shared" si="1"/>
        <v>2.1999999999999997</v>
      </c>
      <c r="AJ69" s="1">
        <v>3.96</v>
      </c>
      <c r="AK69" s="1">
        <v>4.17</v>
      </c>
      <c r="AL69" s="1">
        <v>3.88</v>
      </c>
      <c r="AM69" s="1">
        <f t="shared" si="2"/>
        <v>4.003333333333333</v>
      </c>
      <c r="AN69" s="1">
        <v>26.92</v>
      </c>
      <c r="AO69" s="1">
        <v>38.11</v>
      </c>
      <c r="AP69" s="1">
        <v>37.6</v>
      </c>
      <c r="AQ69" s="1">
        <v>37.159999999999997</v>
      </c>
      <c r="AR69" s="1">
        <f t="shared" si="3"/>
        <v>37.623333333333335</v>
      </c>
      <c r="AS69" s="1">
        <v>2.3199999999999998</v>
      </c>
      <c r="AT69" s="1">
        <v>2.08</v>
      </c>
      <c r="AU69" s="1">
        <f t="shared" si="4"/>
        <v>2.2000000000000002</v>
      </c>
      <c r="AV69" s="1">
        <v>50.28</v>
      </c>
      <c r="AW69" s="1">
        <v>9.51</v>
      </c>
      <c r="AX69" s="1">
        <v>9.18</v>
      </c>
      <c r="AY69" s="1">
        <f t="shared" si="5"/>
        <v>9.3449999999999989</v>
      </c>
      <c r="AZ69" s="1">
        <v>546.51</v>
      </c>
      <c r="BA69" s="1">
        <v>555.36</v>
      </c>
      <c r="BB69" s="1">
        <v>558.67999999999995</v>
      </c>
      <c r="BC69" s="1">
        <f t="shared" si="6"/>
        <v>553.51666666666654</v>
      </c>
      <c r="BD69" s="1">
        <v>461.34</v>
      </c>
      <c r="BE69" s="1">
        <v>455.94</v>
      </c>
      <c r="BF69" s="1">
        <f t="shared" si="7"/>
        <v>458.64</v>
      </c>
      <c r="BG69" s="1">
        <v>57.21</v>
      </c>
      <c r="BH69" s="1">
        <v>53.04</v>
      </c>
      <c r="BI69" s="1">
        <v>56.3</v>
      </c>
      <c r="BJ69" s="1">
        <f t="shared" si="8"/>
        <v>55.516666666666673</v>
      </c>
      <c r="BK69" s="1">
        <v>0.09</v>
      </c>
    </row>
    <row r="70" spans="1:63" x14ac:dyDescent="0.25">
      <c r="A70" s="1">
        <v>383</v>
      </c>
      <c r="B70" s="1" t="s">
        <v>9</v>
      </c>
      <c r="C70" s="1" t="s">
        <v>10</v>
      </c>
      <c r="D70" s="1">
        <v>12</v>
      </c>
      <c r="E70" s="1" t="s">
        <v>11</v>
      </c>
      <c r="F70" s="1">
        <v>6</v>
      </c>
      <c r="G70" s="1" t="s">
        <v>58</v>
      </c>
      <c r="H70" s="1">
        <v>132</v>
      </c>
      <c r="I70" s="1">
        <v>137</v>
      </c>
      <c r="J70" s="1">
        <v>110.3</v>
      </c>
      <c r="K70" s="1">
        <v>119.723</v>
      </c>
      <c r="L70" s="1">
        <v>21.579000000000001</v>
      </c>
      <c r="M70" s="1">
        <v>8.468</v>
      </c>
      <c r="N70" s="1">
        <v>33</v>
      </c>
      <c r="O70" s="1">
        <v>552.76300000000003</v>
      </c>
      <c r="Q70" s="1">
        <v>556.80200000000002</v>
      </c>
      <c r="R70" s="1">
        <v>1.012</v>
      </c>
      <c r="S70" s="1">
        <v>9.6000000000000002E-2</v>
      </c>
      <c r="T70" s="1">
        <v>469.41199999999998</v>
      </c>
      <c r="U70" s="1">
        <v>8.7070000000000007</v>
      </c>
      <c r="V70" s="1">
        <v>42.381</v>
      </c>
      <c r="W70" s="1">
        <v>2.8559999999999999</v>
      </c>
      <c r="X70" s="1">
        <v>5538.1369999999997</v>
      </c>
      <c r="Y70" s="1">
        <v>51.533000000000001</v>
      </c>
      <c r="Z70" s="1">
        <v>11.96</v>
      </c>
      <c r="AA70" s="1">
        <v>10.98</v>
      </c>
      <c r="AB70" s="1">
        <f t="shared" si="9"/>
        <v>11.47</v>
      </c>
      <c r="AC70" s="1">
        <v>465.01</v>
      </c>
      <c r="AD70" s="1">
        <v>471.17</v>
      </c>
      <c r="AE70" s="1">
        <f t="shared" si="0"/>
        <v>468.09000000000003</v>
      </c>
      <c r="AF70" s="1">
        <v>2.2599999999999998</v>
      </c>
      <c r="AG70" s="1">
        <v>2.29</v>
      </c>
      <c r="AH70" s="1">
        <v>2.27</v>
      </c>
      <c r="AI70" s="1">
        <f t="shared" si="1"/>
        <v>2.2733333333333334</v>
      </c>
      <c r="AJ70" s="1">
        <v>9.64</v>
      </c>
      <c r="AK70" s="1">
        <v>9.76</v>
      </c>
      <c r="AL70" s="1">
        <v>9.5500000000000007</v>
      </c>
      <c r="AM70" s="1">
        <f t="shared" si="2"/>
        <v>9.65</v>
      </c>
      <c r="AN70" s="1">
        <v>27.62</v>
      </c>
      <c r="AO70" s="1">
        <v>38.270000000000003</v>
      </c>
      <c r="AP70" s="1">
        <v>37.74</v>
      </c>
      <c r="AQ70" s="1">
        <v>37.26</v>
      </c>
      <c r="AR70" s="1">
        <f t="shared" si="3"/>
        <v>37.756666666666668</v>
      </c>
      <c r="AS70" s="1">
        <v>2.56</v>
      </c>
      <c r="AT70" s="1">
        <v>2.36</v>
      </c>
      <c r="AU70" s="1">
        <f t="shared" si="4"/>
        <v>2.46</v>
      </c>
      <c r="AV70" s="1">
        <v>57.54</v>
      </c>
      <c r="AW70" s="1">
        <v>9.24</v>
      </c>
      <c r="AX70" s="1">
        <v>8.8699999999999992</v>
      </c>
      <c r="AY70" s="1">
        <f t="shared" si="5"/>
        <v>9.0549999999999997</v>
      </c>
      <c r="AZ70" s="1">
        <v>508.64</v>
      </c>
      <c r="BA70" s="1">
        <v>520.55999999999995</v>
      </c>
      <c r="BB70" s="1">
        <v>522.62</v>
      </c>
      <c r="BC70" s="1">
        <f t="shared" si="6"/>
        <v>517.2733333333332</v>
      </c>
      <c r="BD70" s="1">
        <v>456.2</v>
      </c>
      <c r="BE70" s="1">
        <v>458.3</v>
      </c>
      <c r="BF70" s="1">
        <f t="shared" si="7"/>
        <v>457.25</v>
      </c>
      <c r="BG70" s="1">
        <v>55</v>
      </c>
      <c r="BH70" s="1">
        <v>50.6</v>
      </c>
      <c r="BI70" s="1">
        <v>53.39</v>
      </c>
      <c r="BJ70" s="1">
        <f t="shared" si="8"/>
        <v>52.99666666666667</v>
      </c>
      <c r="BK70" s="1" t="s">
        <v>132</v>
      </c>
    </row>
    <row r="71" spans="1:63" x14ac:dyDescent="0.25">
      <c r="A71" s="1">
        <v>383</v>
      </c>
      <c r="B71" s="1" t="s">
        <v>9</v>
      </c>
      <c r="C71" s="1" t="s">
        <v>10</v>
      </c>
      <c r="D71" s="1">
        <v>13</v>
      </c>
      <c r="E71" s="1" t="s">
        <v>11</v>
      </c>
      <c r="F71" s="1">
        <v>2</v>
      </c>
      <c r="G71" s="1" t="s">
        <v>59</v>
      </c>
      <c r="H71" s="1">
        <v>133</v>
      </c>
      <c r="I71" s="1">
        <v>138</v>
      </c>
      <c r="J71" s="1">
        <v>114.29</v>
      </c>
      <c r="K71" s="1">
        <v>124.986</v>
      </c>
      <c r="L71" s="1">
        <v>10.137</v>
      </c>
      <c r="M71" s="1">
        <v>8.5139999999999993</v>
      </c>
      <c r="N71" s="1">
        <v>33</v>
      </c>
      <c r="O71" s="1">
        <v>549.90599999999995</v>
      </c>
      <c r="Q71" s="1">
        <v>558.57399999999996</v>
      </c>
      <c r="R71" s="1">
        <v>1.0169999999999999</v>
      </c>
      <c r="S71" s="1">
        <v>0.67100000000000004</v>
      </c>
      <c r="T71" s="1">
        <v>484.36</v>
      </c>
      <c r="U71" s="1">
        <v>10.571999999999999</v>
      </c>
      <c r="V71" s="1">
        <v>39.478000000000002</v>
      </c>
      <c r="W71" s="1">
        <v>2.73</v>
      </c>
      <c r="X71" s="1">
        <v>6036.7690000000002</v>
      </c>
      <c r="Y71" s="1">
        <v>27.908999999999999</v>
      </c>
      <c r="Z71" s="1">
        <v>15</v>
      </c>
      <c r="AA71" s="1">
        <v>13.84</v>
      </c>
      <c r="AB71" s="1">
        <f t="shared" ref="AB71:AB94" si="10">AVERAGE(Z71:AA71)</f>
        <v>14.42</v>
      </c>
      <c r="AC71" s="1">
        <v>326.14</v>
      </c>
      <c r="AD71" s="1">
        <v>330.4</v>
      </c>
      <c r="AE71" s="1">
        <f t="shared" ref="AE71:AE94" si="11">AVERAGE(AC71:AD71)</f>
        <v>328.27</v>
      </c>
      <c r="AF71" s="1">
        <v>2.0699999999999998</v>
      </c>
      <c r="AG71" s="1">
        <v>2.1</v>
      </c>
      <c r="AH71" s="1">
        <v>2.1</v>
      </c>
      <c r="AI71" s="1">
        <f t="shared" ref="AI71:AI94" si="12">AVERAGE(AF71:AH71)</f>
        <v>2.09</v>
      </c>
      <c r="AJ71" s="1" t="s">
        <v>132</v>
      </c>
      <c r="AK71" s="1" t="s">
        <v>132</v>
      </c>
      <c r="AL71" s="1" t="s">
        <v>132</v>
      </c>
      <c r="AM71" s="1" t="s">
        <v>116</v>
      </c>
      <c r="AN71" s="1">
        <v>25.63</v>
      </c>
      <c r="AO71" s="1">
        <v>35.520000000000003</v>
      </c>
      <c r="AP71" s="1">
        <v>34.99</v>
      </c>
      <c r="AQ71" s="1">
        <v>34.43</v>
      </c>
      <c r="AR71" s="1">
        <f t="shared" ref="AR71:AR94" si="13">AVERAGE(AO71:AQ71)</f>
        <v>34.979999999999997</v>
      </c>
      <c r="AS71" s="1">
        <v>1.62</v>
      </c>
      <c r="AT71" s="1">
        <v>1.43</v>
      </c>
      <c r="AU71" s="1">
        <f t="shared" ref="AU71:AU94" si="14">AVERAGE(AS71:AT71)</f>
        <v>1.5249999999999999</v>
      </c>
      <c r="AV71" s="1" t="s">
        <v>132</v>
      </c>
      <c r="AW71" s="1">
        <v>10.65</v>
      </c>
      <c r="AX71" s="1">
        <v>10.67</v>
      </c>
      <c r="AY71" s="1">
        <f t="shared" ref="AY71:AY94" si="15">AVERAGE(AW71:AX71)</f>
        <v>10.66</v>
      </c>
      <c r="AZ71" s="1">
        <v>322.97000000000003</v>
      </c>
      <c r="BA71" s="1">
        <v>327.87</v>
      </c>
      <c r="BB71" s="1">
        <v>330.35</v>
      </c>
      <c r="BC71" s="1">
        <f t="shared" ref="BC71:BC94" si="16">AVERAGE(AZ71:BB71)</f>
        <v>327.06333333333333</v>
      </c>
      <c r="BD71" s="1">
        <v>475.15</v>
      </c>
      <c r="BE71" s="1">
        <v>471.47</v>
      </c>
      <c r="BF71" s="1">
        <f t="shared" ref="BF71:BF94" si="17">AVERAGE(BD71:BE71)</f>
        <v>473.31</v>
      </c>
      <c r="BG71" s="1">
        <v>53.95</v>
      </c>
      <c r="BH71" s="1">
        <v>49.3</v>
      </c>
      <c r="BI71" s="1">
        <v>51.45</v>
      </c>
      <c r="BJ71" s="1">
        <f t="shared" ref="BJ71:BJ94" si="18">AVERAGE(BG71:BI71)</f>
        <v>51.566666666666663</v>
      </c>
      <c r="BK71" s="1">
        <v>0.82</v>
      </c>
    </row>
    <row r="72" spans="1:63" x14ac:dyDescent="0.25">
      <c r="A72" s="1">
        <v>383</v>
      </c>
      <c r="B72" s="1" t="s">
        <v>9</v>
      </c>
      <c r="C72" s="1" t="s">
        <v>10</v>
      </c>
      <c r="D72" s="1">
        <v>13</v>
      </c>
      <c r="E72" s="1" t="s">
        <v>11</v>
      </c>
      <c r="F72" s="1">
        <v>4</v>
      </c>
      <c r="G72" s="1" t="s">
        <v>60</v>
      </c>
      <c r="H72" s="1">
        <v>142</v>
      </c>
      <c r="I72" s="1">
        <v>147</v>
      </c>
      <c r="J72" s="1">
        <v>117.16</v>
      </c>
      <c r="K72" s="1">
        <v>127.85599999999999</v>
      </c>
      <c r="L72" s="1">
        <v>1.6870000000000001</v>
      </c>
      <c r="M72" s="1">
        <v>8.2720000000000002</v>
      </c>
      <c r="N72" s="1">
        <v>33</v>
      </c>
      <c r="O72" s="1">
        <v>553.61400000000003</v>
      </c>
      <c r="P72" s="1">
        <f>AVERAGE(O72,O74)</f>
        <v>555.46860000000004</v>
      </c>
      <c r="Q72" s="1">
        <v>558.10900000000004</v>
      </c>
      <c r="R72" s="1">
        <v>1.0309999999999999</v>
      </c>
      <c r="S72" s="1">
        <v>0.20599999999999999</v>
      </c>
      <c r="T72" s="1">
        <v>482.59300000000002</v>
      </c>
      <c r="U72" s="1">
        <v>10.035</v>
      </c>
      <c r="V72" s="1">
        <v>39.93</v>
      </c>
      <c r="W72" s="1">
        <v>2.238</v>
      </c>
      <c r="X72" s="1">
        <v>6242.1589999999997</v>
      </c>
      <c r="Y72" s="1">
        <v>22.831</v>
      </c>
      <c r="Z72" s="1">
        <v>13.79</v>
      </c>
      <c r="AA72" s="1">
        <v>12.42</v>
      </c>
      <c r="AB72" s="1">
        <f t="shared" si="10"/>
        <v>13.105</v>
      </c>
      <c r="AC72" s="1">
        <v>370.59</v>
      </c>
      <c r="AD72" s="1">
        <v>370.93</v>
      </c>
      <c r="AE72" s="1">
        <f t="shared" si="11"/>
        <v>370.76</v>
      </c>
      <c r="AF72" s="1">
        <v>1.74</v>
      </c>
      <c r="AG72" s="1">
        <v>1.74</v>
      </c>
      <c r="AH72" s="1">
        <v>1.75</v>
      </c>
      <c r="AI72" s="1">
        <f t="shared" si="12"/>
        <v>1.7433333333333334</v>
      </c>
      <c r="AJ72" s="1" t="s">
        <v>132</v>
      </c>
      <c r="AK72" s="1" t="s">
        <v>132</v>
      </c>
      <c r="AL72" s="1" t="s">
        <v>132</v>
      </c>
      <c r="AM72" s="1" t="s">
        <v>116</v>
      </c>
      <c r="AN72" s="1">
        <v>29.24</v>
      </c>
      <c r="AO72" s="1">
        <v>35.04</v>
      </c>
      <c r="AP72" s="1">
        <v>34.86</v>
      </c>
      <c r="AQ72" s="1">
        <v>34.64</v>
      </c>
      <c r="AR72" s="1">
        <f t="shared" si="13"/>
        <v>34.846666666666671</v>
      </c>
      <c r="AS72" s="1">
        <v>1.24</v>
      </c>
      <c r="AT72" s="1">
        <v>1.0900000000000001</v>
      </c>
      <c r="AU72" s="1">
        <f t="shared" si="14"/>
        <v>1.165</v>
      </c>
      <c r="AV72" s="1">
        <v>36.9</v>
      </c>
      <c r="AW72" s="1">
        <v>10.29</v>
      </c>
      <c r="AX72" s="1">
        <v>9.94</v>
      </c>
      <c r="AY72" s="1">
        <f t="shared" si="15"/>
        <v>10.114999999999998</v>
      </c>
      <c r="AZ72" s="1">
        <v>296.01</v>
      </c>
      <c r="BA72" s="1">
        <v>302.18</v>
      </c>
      <c r="BB72" s="1">
        <v>301.92</v>
      </c>
      <c r="BC72" s="1">
        <f t="shared" si="16"/>
        <v>300.03666666666669</v>
      </c>
      <c r="BD72" s="1">
        <v>463.85</v>
      </c>
      <c r="BE72" s="1">
        <v>462.5</v>
      </c>
      <c r="BF72" s="1">
        <f t="shared" si="17"/>
        <v>463.17500000000001</v>
      </c>
      <c r="BG72" s="1">
        <v>48.56</v>
      </c>
      <c r="BH72" s="1">
        <v>44.42</v>
      </c>
      <c r="BI72" s="1">
        <v>47.75</v>
      </c>
      <c r="BJ72" s="1">
        <f t="shared" si="18"/>
        <v>46.910000000000004</v>
      </c>
      <c r="BK72" s="1">
        <v>0.39</v>
      </c>
    </row>
    <row r="73" spans="1:63" x14ac:dyDescent="0.25">
      <c r="A73" s="1">
        <v>383</v>
      </c>
      <c r="B73" s="1" t="s">
        <v>9</v>
      </c>
      <c r="C73" s="1" t="s">
        <v>10</v>
      </c>
      <c r="D73" s="1">
        <v>13</v>
      </c>
      <c r="E73" s="1" t="s">
        <v>11</v>
      </c>
      <c r="F73" s="1">
        <v>4</v>
      </c>
      <c r="G73" s="1" t="s">
        <v>60</v>
      </c>
      <c r="H73" s="1">
        <v>142</v>
      </c>
      <c r="I73" s="1">
        <v>147</v>
      </c>
      <c r="J73" s="1">
        <v>117.16</v>
      </c>
      <c r="K73" s="1">
        <v>127.85599999999999</v>
      </c>
      <c r="L73" s="1" t="s">
        <v>12</v>
      </c>
      <c r="M73" s="1" t="s">
        <v>12</v>
      </c>
      <c r="N73" s="1" t="s">
        <v>12</v>
      </c>
      <c r="O73" s="1">
        <v>643.62879999999996</v>
      </c>
      <c r="Q73" s="1" t="s">
        <v>12</v>
      </c>
      <c r="R73" s="1" t="s">
        <v>12</v>
      </c>
      <c r="S73" s="1" t="s">
        <v>12</v>
      </c>
      <c r="T73" s="1" t="s">
        <v>12</v>
      </c>
      <c r="U73" s="1" t="s">
        <v>12</v>
      </c>
      <c r="V73" s="1" t="s">
        <v>12</v>
      </c>
      <c r="W73" s="1" t="s">
        <v>12</v>
      </c>
      <c r="X73" s="1" t="s">
        <v>12</v>
      </c>
      <c r="Y73" s="1" t="s">
        <v>12</v>
      </c>
      <c r="Z73" s="1" t="s">
        <v>12</v>
      </c>
      <c r="AA73" s="1" t="s">
        <v>12</v>
      </c>
      <c r="AZ73" s="1" t="s">
        <v>12</v>
      </c>
      <c r="BA73" s="1" t="s">
        <v>12</v>
      </c>
      <c r="BB73" s="1" t="s">
        <v>12</v>
      </c>
      <c r="BK73" s="1" t="s">
        <v>12</v>
      </c>
    </row>
    <row r="74" spans="1:63" x14ac:dyDescent="0.25">
      <c r="A74" s="1">
        <v>383</v>
      </c>
      <c r="B74" s="1" t="s">
        <v>9</v>
      </c>
      <c r="C74" s="1" t="s">
        <v>10</v>
      </c>
      <c r="D74" s="1">
        <v>13</v>
      </c>
      <c r="E74" s="1" t="s">
        <v>11</v>
      </c>
      <c r="F74" s="1">
        <v>4</v>
      </c>
      <c r="G74" s="1" t="s">
        <v>60</v>
      </c>
      <c r="H74" s="1">
        <v>142</v>
      </c>
      <c r="I74" s="1">
        <v>147</v>
      </c>
      <c r="J74" s="1">
        <v>117.16</v>
      </c>
      <c r="K74" s="1">
        <v>127.85599999999999</v>
      </c>
      <c r="L74" s="1" t="s">
        <v>12</v>
      </c>
      <c r="M74" s="1" t="s">
        <v>12</v>
      </c>
      <c r="N74" s="1" t="s">
        <v>12</v>
      </c>
      <c r="O74" s="1">
        <v>557.32320000000004</v>
      </c>
      <c r="Q74" s="1" t="s">
        <v>12</v>
      </c>
      <c r="R74" s="1" t="s">
        <v>12</v>
      </c>
      <c r="S74" s="1" t="s">
        <v>12</v>
      </c>
      <c r="T74" s="1" t="s">
        <v>12</v>
      </c>
      <c r="U74" s="1" t="s">
        <v>12</v>
      </c>
      <c r="V74" s="1" t="s">
        <v>12</v>
      </c>
      <c r="W74" s="1" t="s">
        <v>12</v>
      </c>
      <c r="X74" s="1" t="s">
        <v>12</v>
      </c>
      <c r="Y74" s="1" t="s">
        <v>12</v>
      </c>
      <c r="Z74" s="1" t="s">
        <v>12</v>
      </c>
      <c r="AA74" s="1" t="s">
        <v>12</v>
      </c>
      <c r="AZ74" s="1" t="s">
        <v>12</v>
      </c>
      <c r="BA74" s="1" t="s">
        <v>12</v>
      </c>
      <c r="BB74" s="1" t="s">
        <v>12</v>
      </c>
      <c r="BK74" s="1" t="s">
        <v>12</v>
      </c>
    </row>
    <row r="75" spans="1:63" x14ac:dyDescent="0.25">
      <c r="A75" s="1">
        <v>383</v>
      </c>
      <c r="B75" s="1" t="s">
        <v>9</v>
      </c>
      <c r="C75" s="1" t="s">
        <v>10</v>
      </c>
      <c r="D75" s="1">
        <v>13</v>
      </c>
      <c r="E75" s="1" t="s">
        <v>11</v>
      </c>
      <c r="F75" s="1">
        <v>6</v>
      </c>
      <c r="G75" s="1" t="s">
        <v>61</v>
      </c>
      <c r="H75" s="1">
        <v>99</v>
      </c>
      <c r="I75" s="1">
        <v>104</v>
      </c>
      <c r="J75" s="1">
        <v>119.69</v>
      </c>
      <c r="K75" s="1">
        <v>130.386</v>
      </c>
      <c r="L75" s="1">
        <v>17.157</v>
      </c>
      <c r="M75" s="1">
        <v>8.3439999999999994</v>
      </c>
      <c r="N75" s="1">
        <v>33</v>
      </c>
      <c r="O75" s="1">
        <v>547.83799999999997</v>
      </c>
      <c r="Q75" s="1">
        <v>559.09900000000005</v>
      </c>
      <c r="R75" s="1">
        <v>1.0269999999999999</v>
      </c>
      <c r="S75" s="1">
        <v>0.34</v>
      </c>
      <c r="T75" s="1">
        <v>484.005</v>
      </c>
      <c r="U75" s="1">
        <v>10.669</v>
      </c>
      <c r="V75" s="1">
        <v>38.963000000000001</v>
      </c>
      <c r="W75" s="1">
        <v>2.5139999999999998</v>
      </c>
      <c r="X75" s="1">
        <v>5961.0349999999999</v>
      </c>
      <c r="Y75" s="1">
        <v>24.111999999999998</v>
      </c>
      <c r="Z75" s="1">
        <v>14.46</v>
      </c>
      <c r="AA75" s="1">
        <v>13.57</v>
      </c>
      <c r="AB75" s="1">
        <f t="shared" si="10"/>
        <v>14.015000000000001</v>
      </c>
      <c r="AC75" s="1">
        <v>290.83999999999997</v>
      </c>
      <c r="AD75" s="1">
        <v>293.27</v>
      </c>
      <c r="AE75" s="1">
        <f t="shared" si="11"/>
        <v>292.05499999999995</v>
      </c>
      <c r="AF75" s="1">
        <v>1.99</v>
      </c>
      <c r="AG75" s="1">
        <v>1.99</v>
      </c>
      <c r="AH75" s="1">
        <v>2</v>
      </c>
      <c r="AI75" s="1">
        <f t="shared" si="12"/>
        <v>1.9933333333333334</v>
      </c>
      <c r="AJ75" s="1" t="s">
        <v>132</v>
      </c>
      <c r="AK75" s="1" t="s">
        <v>132</v>
      </c>
      <c r="AL75" s="1" t="s">
        <v>132</v>
      </c>
      <c r="AM75" s="1" t="s">
        <v>116</v>
      </c>
      <c r="AN75" s="1">
        <v>26.47</v>
      </c>
      <c r="AO75" s="1">
        <v>33.130000000000003</v>
      </c>
      <c r="AP75" s="1">
        <v>32.950000000000003</v>
      </c>
      <c r="AQ75" s="1">
        <v>32.25</v>
      </c>
      <c r="AR75" s="1">
        <f t="shared" si="13"/>
        <v>32.776666666666671</v>
      </c>
      <c r="AS75" s="1">
        <v>1.33</v>
      </c>
      <c r="AT75" s="1">
        <v>1.19</v>
      </c>
      <c r="AU75" s="1">
        <f t="shared" si="14"/>
        <v>1.26</v>
      </c>
      <c r="AV75" s="1">
        <v>26.55</v>
      </c>
      <c r="AW75" s="1">
        <v>10.18</v>
      </c>
      <c r="AX75" s="1">
        <v>9.85</v>
      </c>
      <c r="AY75" s="1">
        <f t="shared" si="15"/>
        <v>10.015000000000001</v>
      </c>
      <c r="AZ75" s="1">
        <v>321.13</v>
      </c>
      <c r="BA75" s="1">
        <v>333.71</v>
      </c>
      <c r="BB75" s="1">
        <v>334.26</v>
      </c>
      <c r="BC75" s="1">
        <f t="shared" si="16"/>
        <v>329.7</v>
      </c>
      <c r="BD75" s="1">
        <v>442.21</v>
      </c>
      <c r="BE75" s="1">
        <v>442.98</v>
      </c>
      <c r="BF75" s="1">
        <f t="shared" si="17"/>
        <v>442.59500000000003</v>
      </c>
      <c r="BG75" s="1">
        <v>50.13</v>
      </c>
      <c r="BH75" s="1">
        <v>45.83</v>
      </c>
      <c r="BI75" s="1">
        <v>48.82</v>
      </c>
      <c r="BJ75" s="1">
        <f t="shared" si="18"/>
        <v>48.26</v>
      </c>
      <c r="BK75" s="1">
        <v>0.52</v>
      </c>
    </row>
    <row r="76" spans="1:63" x14ac:dyDescent="0.25">
      <c r="A76" s="1">
        <v>383</v>
      </c>
      <c r="B76" s="1" t="s">
        <v>9</v>
      </c>
      <c r="C76" s="1" t="s">
        <v>10</v>
      </c>
      <c r="D76" s="1">
        <v>14</v>
      </c>
      <c r="E76" s="1" t="s">
        <v>11</v>
      </c>
      <c r="F76" s="1">
        <v>2</v>
      </c>
      <c r="G76" s="1" t="s">
        <v>62</v>
      </c>
      <c r="H76" s="1">
        <v>132</v>
      </c>
      <c r="I76" s="1">
        <v>137</v>
      </c>
      <c r="J76" s="1">
        <v>123.79</v>
      </c>
      <c r="K76" s="1">
        <v>134.904</v>
      </c>
      <c r="L76" s="1">
        <v>16.707999999999998</v>
      </c>
      <c r="M76" s="1">
        <v>8.3659999999999997</v>
      </c>
      <c r="N76" s="1">
        <v>33</v>
      </c>
      <c r="O76" s="1">
        <v>533.15499999999997</v>
      </c>
      <c r="Q76" s="1">
        <v>558.84699999999998</v>
      </c>
      <c r="R76" s="1">
        <v>1.036</v>
      </c>
      <c r="S76" s="1">
        <v>0.88800000000000001</v>
      </c>
      <c r="T76" s="1">
        <v>478.89800000000002</v>
      </c>
      <c r="U76" s="1">
        <v>10.055</v>
      </c>
      <c r="V76" s="1">
        <v>38.814999999999998</v>
      </c>
      <c r="W76" s="1">
        <v>2.3239999999999998</v>
      </c>
      <c r="X76" s="1">
        <v>6214.8950000000004</v>
      </c>
      <c r="Y76" s="1">
        <v>29.719000000000001</v>
      </c>
      <c r="Z76" s="1">
        <v>19.829999999999998</v>
      </c>
      <c r="AA76" s="1">
        <v>18.93</v>
      </c>
      <c r="AB76" s="1">
        <f t="shared" si="10"/>
        <v>19.38</v>
      </c>
      <c r="AC76" s="1">
        <v>322.60000000000002</v>
      </c>
      <c r="AD76" s="1">
        <v>323.85000000000002</v>
      </c>
      <c r="AE76" s="1">
        <f t="shared" si="11"/>
        <v>323.22500000000002</v>
      </c>
      <c r="AF76" s="1">
        <v>1.74</v>
      </c>
      <c r="AG76" s="1">
        <v>1.74</v>
      </c>
      <c r="AH76" s="1">
        <v>1.75</v>
      </c>
      <c r="AI76" s="1">
        <f t="shared" si="12"/>
        <v>1.7433333333333334</v>
      </c>
      <c r="AJ76" s="1" t="s">
        <v>132</v>
      </c>
      <c r="AK76" s="1" t="s">
        <v>132</v>
      </c>
      <c r="AL76" s="1" t="s">
        <v>132</v>
      </c>
      <c r="AM76" s="1" t="s">
        <v>116</v>
      </c>
      <c r="AN76" s="1">
        <v>31.71</v>
      </c>
      <c r="AO76" s="1">
        <v>34.1</v>
      </c>
      <c r="AP76" s="1">
        <v>33.51</v>
      </c>
      <c r="AQ76" s="1">
        <v>33.39</v>
      </c>
      <c r="AR76" s="1">
        <f t="shared" si="13"/>
        <v>33.666666666666664</v>
      </c>
      <c r="AS76" s="1">
        <v>0.52</v>
      </c>
      <c r="AT76" s="1" t="s">
        <v>132</v>
      </c>
      <c r="AU76" s="1">
        <f t="shared" si="14"/>
        <v>0.52</v>
      </c>
      <c r="AV76" s="1">
        <v>42.31</v>
      </c>
      <c r="AW76" s="1">
        <v>10.07</v>
      </c>
      <c r="AX76" s="1">
        <v>9.75</v>
      </c>
      <c r="AY76" s="1">
        <f t="shared" si="15"/>
        <v>9.91</v>
      </c>
      <c r="AZ76" s="1">
        <v>350.51</v>
      </c>
      <c r="BA76" s="1">
        <v>357.94</v>
      </c>
      <c r="BB76" s="1">
        <v>358.66</v>
      </c>
      <c r="BC76" s="1">
        <f t="shared" si="16"/>
        <v>355.70333333333338</v>
      </c>
      <c r="BD76" s="1">
        <v>459.47</v>
      </c>
      <c r="BE76" s="1">
        <v>456.2</v>
      </c>
      <c r="BF76" s="1">
        <f t="shared" si="17"/>
        <v>457.83500000000004</v>
      </c>
      <c r="BG76" s="1">
        <v>54.33</v>
      </c>
      <c r="BH76" s="1">
        <v>50.52</v>
      </c>
      <c r="BI76" s="1">
        <v>53.13</v>
      </c>
      <c r="BJ76" s="1">
        <f t="shared" si="18"/>
        <v>52.66</v>
      </c>
      <c r="BK76" s="1">
        <v>1.01</v>
      </c>
    </row>
    <row r="77" spans="1:63" x14ac:dyDescent="0.25">
      <c r="A77" s="1">
        <v>383</v>
      </c>
      <c r="B77" s="1" t="s">
        <v>9</v>
      </c>
      <c r="C77" s="1" t="s">
        <v>10</v>
      </c>
      <c r="D77" s="1">
        <v>14</v>
      </c>
      <c r="E77" s="1" t="s">
        <v>11</v>
      </c>
      <c r="F77" s="1">
        <v>5</v>
      </c>
      <c r="G77" s="1" t="s">
        <v>63</v>
      </c>
      <c r="H77" s="1">
        <v>140</v>
      </c>
      <c r="I77" s="1">
        <v>145</v>
      </c>
      <c r="J77" s="1">
        <v>127.99</v>
      </c>
      <c r="K77" s="1">
        <v>139.10400000000001</v>
      </c>
      <c r="L77" s="1">
        <v>1.514</v>
      </c>
      <c r="M77" s="1">
        <v>8.4629999999999992</v>
      </c>
      <c r="N77" s="1">
        <v>33</v>
      </c>
      <c r="O77" s="1">
        <v>549.52599999999995</v>
      </c>
      <c r="Q77" s="1">
        <v>557.32399999999996</v>
      </c>
      <c r="R77" s="1">
        <v>1.028</v>
      </c>
      <c r="S77" s="1">
        <v>0.23699999999999999</v>
      </c>
      <c r="T77" s="1">
        <v>481.54599999999999</v>
      </c>
      <c r="U77" s="1">
        <v>9.2899999999999991</v>
      </c>
      <c r="V77" s="1">
        <v>38.615000000000002</v>
      </c>
      <c r="W77" s="1">
        <v>2.8290000000000002</v>
      </c>
      <c r="X77" s="1">
        <v>6177.3639999999996</v>
      </c>
      <c r="Y77" s="1">
        <v>30.646999999999998</v>
      </c>
      <c r="Z77" s="1">
        <v>15.92</v>
      </c>
      <c r="AA77" s="1">
        <v>14.82</v>
      </c>
      <c r="AB77" s="1">
        <f t="shared" si="10"/>
        <v>15.370000000000001</v>
      </c>
      <c r="AC77" s="1">
        <v>349.6</v>
      </c>
      <c r="AD77" s="1">
        <v>355.83</v>
      </c>
      <c r="AE77" s="1">
        <f t="shared" si="11"/>
        <v>352.71500000000003</v>
      </c>
      <c r="AF77" s="1">
        <v>1.65</v>
      </c>
      <c r="AG77" s="1">
        <v>1.66</v>
      </c>
      <c r="AH77" s="1">
        <v>1.67</v>
      </c>
      <c r="AI77" s="1">
        <f t="shared" si="12"/>
        <v>1.66</v>
      </c>
      <c r="AJ77" s="1" t="s">
        <v>132</v>
      </c>
      <c r="AK77" s="1" t="s">
        <v>132</v>
      </c>
      <c r="AL77" s="1" t="s">
        <v>132</v>
      </c>
      <c r="AM77" s="1" t="s">
        <v>116</v>
      </c>
      <c r="AN77" s="1">
        <v>27.05</v>
      </c>
      <c r="AO77" s="1">
        <v>33.909999999999997</v>
      </c>
      <c r="AP77" s="1">
        <v>33.49</v>
      </c>
      <c r="AQ77" s="1">
        <v>33.119999999999997</v>
      </c>
      <c r="AR77" s="1">
        <f t="shared" si="13"/>
        <v>33.506666666666668</v>
      </c>
      <c r="AS77" s="1">
        <v>0.51</v>
      </c>
      <c r="AT77" s="1">
        <v>0.32</v>
      </c>
      <c r="AU77" s="1">
        <f t="shared" si="14"/>
        <v>0.41500000000000004</v>
      </c>
      <c r="AV77" s="1">
        <v>36.33</v>
      </c>
      <c r="AW77" s="1">
        <v>9.52</v>
      </c>
      <c r="AX77" s="1">
        <v>9.16</v>
      </c>
      <c r="AY77" s="1">
        <f t="shared" si="15"/>
        <v>9.34</v>
      </c>
      <c r="AZ77" s="1">
        <v>388.48</v>
      </c>
      <c r="BA77" s="1">
        <v>402.13</v>
      </c>
      <c r="BB77" s="1">
        <v>403.25</v>
      </c>
      <c r="BC77" s="1">
        <f t="shared" si="16"/>
        <v>397.95333333333338</v>
      </c>
      <c r="BD77" s="1">
        <v>456.82</v>
      </c>
      <c r="BE77" s="1">
        <v>457.95</v>
      </c>
      <c r="BF77" s="1">
        <f t="shared" si="17"/>
        <v>457.38499999999999</v>
      </c>
      <c r="BG77" s="1">
        <v>52.81</v>
      </c>
      <c r="BH77" s="1">
        <v>48.25</v>
      </c>
      <c r="BI77" s="1">
        <v>50.98</v>
      </c>
      <c r="BJ77" s="1">
        <f t="shared" si="18"/>
        <v>50.68</v>
      </c>
      <c r="BK77" s="1">
        <v>0.25</v>
      </c>
    </row>
    <row r="78" spans="1:63" x14ac:dyDescent="0.25">
      <c r="A78" s="1">
        <v>383</v>
      </c>
      <c r="B78" s="1" t="s">
        <v>9</v>
      </c>
      <c r="C78" s="1" t="s">
        <v>10</v>
      </c>
      <c r="D78" s="1">
        <v>15</v>
      </c>
      <c r="E78" s="1" t="s">
        <v>11</v>
      </c>
      <c r="F78" s="1">
        <v>2</v>
      </c>
      <c r="G78" s="1" t="s">
        <v>64</v>
      </c>
      <c r="H78" s="1">
        <v>128</v>
      </c>
      <c r="I78" s="1">
        <v>133</v>
      </c>
      <c r="J78" s="1">
        <v>133.16</v>
      </c>
      <c r="K78" s="1">
        <v>144.94200000000001</v>
      </c>
      <c r="L78" s="1">
        <v>14.505000000000001</v>
      </c>
      <c r="M78" s="1">
        <v>8.3870000000000005</v>
      </c>
      <c r="N78" s="1">
        <v>32</v>
      </c>
      <c r="O78" s="1">
        <v>556.66999999999996</v>
      </c>
      <c r="Q78" s="1">
        <v>547.08100000000002</v>
      </c>
      <c r="R78" s="1">
        <v>1.194</v>
      </c>
      <c r="S78" s="1">
        <v>0.21099999999999999</v>
      </c>
      <c r="T78" s="1">
        <v>472.517</v>
      </c>
      <c r="U78" s="1">
        <v>9.6240000000000006</v>
      </c>
      <c r="V78" s="1">
        <v>37.293999999999997</v>
      </c>
      <c r="W78" s="1">
        <v>2.4449999999999998</v>
      </c>
      <c r="X78" s="1">
        <v>6757.7539999999999</v>
      </c>
      <c r="Y78" s="1">
        <v>25.347999999999999</v>
      </c>
      <c r="Z78" s="1">
        <v>14.88</v>
      </c>
      <c r="AA78" s="1">
        <v>13.71</v>
      </c>
      <c r="AB78" s="1">
        <f t="shared" si="10"/>
        <v>14.295000000000002</v>
      </c>
      <c r="AC78" s="1">
        <v>268.54000000000002</v>
      </c>
      <c r="AD78" s="1">
        <v>271.66000000000003</v>
      </c>
      <c r="AE78" s="1">
        <f t="shared" si="11"/>
        <v>270.10000000000002</v>
      </c>
      <c r="AF78" s="1">
        <v>1.7</v>
      </c>
      <c r="AG78" s="1">
        <v>1.71</v>
      </c>
      <c r="AH78" s="1">
        <v>1.71</v>
      </c>
      <c r="AI78" s="1">
        <f t="shared" si="12"/>
        <v>1.7066666666666668</v>
      </c>
      <c r="AJ78" s="1" t="s">
        <v>132</v>
      </c>
      <c r="AK78" s="1" t="s">
        <v>132</v>
      </c>
      <c r="AL78" s="1" t="s">
        <v>132</v>
      </c>
      <c r="AM78" s="1" t="s">
        <v>116</v>
      </c>
      <c r="AN78" s="1">
        <v>24.99</v>
      </c>
      <c r="AO78" s="1">
        <v>32.64</v>
      </c>
      <c r="AP78" s="1">
        <v>32.32</v>
      </c>
      <c r="AQ78" s="1">
        <v>31.84</v>
      </c>
      <c r="AR78" s="1">
        <f t="shared" si="13"/>
        <v>32.266666666666673</v>
      </c>
      <c r="AS78" s="1">
        <v>0.88</v>
      </c>
      <c r="AT78" s="1">
        <v>0.68</v>
      </c>
      <c r="AU78" s="1">
        <f t="shared" si="14"/>
        <v>0.78</v>
      </c>
      <c r="AV78" s="1">
        <v>30.46</v>
      </c>
      <c r="AW78" s="1">
        <v>9.9499999999999993</v>
      </c>
      <c r="AX78" s="1">
        <v>9.65</v>
      </c>
      <c r="AY78" s="1">
        <f t="shared" si="15"/>
        <v>9.8000000000000007</v>
      </c>
      <c r="AZ78" s="1">
        <v>343.12</v>
      </c>
      <c r="BA78" s="1">
        <v>357.69</v>
      </c>
      <c r="BB78" s="1">
        <v>357.53</v>
      </c>
      <c r="BC78" s="1">
        <f t="shared" si="16"/>
        <v>352.78</v>
      </c>
      <c r="BD78" s="1">
        <v>453.87</v>
      </c>
      <c r="BE78" s="1">
        <v>454.33</v>
      </c>
      <c r="BF78" s="1">
        <f t="shared" si="17"/>
        <v>454.1</v>
      </c>
      <c r="BG78" s="1">
        <v>49.82</v>
      </c>
      <c r="BH78" s="1">
        <v>45.37</v>
      </c>
      <c r="BI78" s="1">
        <v>48.73</v>
      </c>
      <c r="BJ78" s="1">
        <f t="shared" si="18"/>
        <v>47.973333333333329</v>
      </c>
      <c r="BK78" s="1" t="s">
        <v>132</v>
      </c>
    </row>
    <row r="79" spans="1:63" x14ac:dyDescent="0.25">
      <c r="A79" s="1">
        <v>383</v>
      </c>
      <c r="B79" s="1" t="s">
        <v>9</v>
      </c>
      <c r="C79" s="1" t="s">
        <v>10</v>
      </c>
      <c r="D79" s="1">
        <v>16</v>
      </c>
      <c r="E79" s="1" t="s">
        <v>11</v>
      </c>
      <c r="F79" s="1">
        <v>3</v>
      </c>
      <c r="G79" s="1" t="s">
        <v>65</v>
      </c>
      <c r="H79" s="1">
        <v>128</v>
      </c>
      <c r="I79" s="1">
        <v>133</v>
      </c>
      <c r="J79" s="1">
        <v>139.13999999999999</v>
      </c>
      <c r="K79" s="1">
        <v>150.47300000000001</v>
      </c>
      <c r="L79" s="1">
        <v>16.661999999999999</v>
      </c>
      <c r="M79" s="1">
        <v>8.4610000000000003</v>
      </c>
      <c r="N79" s="1">
        <v>33</v>
      </c>
      <c r="O79" s="1">
        <v>555.75800000000004</v>
      </c>
      <c r="Q79" s="1">
        <v>566.66499999999996</v>
      </c>
      <c r="R79" s="1">
        <v>1.07</v>
      </c>
      <c r="S79" s="1">
        <v>0.58099999999999996</v>
      </c>
      <c r="T79" s="1">
        <v>477.96100000000001</v>
      </c>
      <c r="U79" s="1">
        <v>8.5259999999999998</v>
      </c>
      <c r="V79" s="1">
        <v>39.987000000000002</v>
      </c>
      <c r="W79" s="1">
        <v>3.2250000000000001</v>
      </c>
      <c r="X79" s="1">
        <v>6178.5420000000004</v>
      </c>
      <c r="Y79" s="1">
        <v>28.262</v>
      </c>
      <c r="Z79" s="1">
        <v>13.38</v>
      </c>
      <c r="AA79" s="1">
        <v>12.21</v>
      </c>
      <c r="AB79" s="1">
        <f t="shared" si="10"/>
        <v>12.795000000000002</v>
      </c>
      <c r="AC79" s="1">
        <v>371.16</v>
      </c>
      <c r="AD79" s="1">
        <v>375.88</v>
      </c>
      <c r="AE79" s="1">
        <f t="shared" si="11"/>
        <v>373.52</v>
      </c>
      <c r="AF79" s="1">
        <v>2.7</v>
      </c>
      <c r="AG79" s="1">
        <v>2.72</v>
      </c>
      <c r="AH79" s="1">
        <v>2.72</v>
      </c>
      <c r="AI79" s="1">
        <f t="shared" si="12"/>
        <v>2.7133333333333334</v>
      </c>
      <c r="AJ79" s="1">
        <v>3.64</v>
      </c>
      <c r="AK79" s="1" t="s">
        <v>132</v>
      </c>
      <c r="AL79" s="1">
        <v>3.64</v>
      </c>
      <c r="AM79" s="1">
        <f t="shared" ref="AM79:AM94" si="19">AVERAGE(AJ79:AL79)</f>
        <v>3.64</v>
      </c>
      <c r="AN79" s="1">
        <v>29.13</v>
      </c>
      <c r="AO79" s="1">
        <v>35.76</v>
      </c>
      <c r="AP79" s="1">
        <v>35.39</v>
      </c>
      <c r="AQ79" s="1">
        <v>34.93</v>
      </c>
      <c r="AR79" s="1">
        <f t="shared" si="13"/>
        <v>35.360000000000007</v>
      </c>
      <c r="AS79" s="1">
        <v>2.09</v>
      </c>
      <c r="AT79" s="1">
        <v>1.88</v>
      </c>
      <c r="AU79" s="1">
        <f t="shared" si="14"/>
        <v>1.9849999999999999</v>
      </c>
      <c r="AV79" s="1">
        <v>32.24</v>
      </c>
      <c r="AW79" s="1">
        <v>9</v>
      </c>
      <c r="AX79" s="1">
        <v>8.64</v>
      </c>
      <c r="AY79" s="1">
        <f t="shared" si="15"/>
        <v>8.82</v>
      </c>
      <c r="AZ79" s="1">
        <v>416.68</v>
      </c>
      <c r="BA79" s="1">
        <v>427.48</v>
      </c>
      <c r="BB79" s="1">
        <v>427.21</v>
      </c>
      <c r="BC79" s="1">
        <f t="shared" si="16"/>
        <v>423.79</v>
      </c>
      <c r="BD79" s="1">
        <v>465.72</v>
      </c>
      <c r="BE79" s="1">
        <v>465.08</v>
      </c>
      <c r="BF79" s="1">
        <f t="shared" si="17"/>
        <v>465.4</v>
      </c>
      <c r="BG79" s="1">
        <v>58.61</v>
      </c>
      <c r="BH79" s="1">
        <v>54.62</v>
      </c>
      <c r="BI79" s="1">
        <v>57.32</v>
      </c>
      <c r="BJ79" s="1">
        <f t="shared" si="18"/>
        <v>56.849999999999994</v>
      </c>
      <c r="BK79" s="1" t="s">
        <v>132</v>
      </c>
    </row>
    <row r="80" spans="1:63" x14ac:dyDescent="0.25">
      <c r="A80" s="1">
        <v>383</v>
      </c>
      <c r="B80" s="1" t="s">
        <v>9</v>
      </c>
      <c r="C80" s="1" t="s">
        <v>10</v>
      </c>
      <c r="D80" s="1">
        <v>16</v>
      </c>
      <c r="E80" s="1" t="s">
        <v>11</v>
      </c>
      <c r="F80" s="1">
        <v>6</v>
      </c>
      <c r="G80" s="1" t="s">
        <v>66</v>
      </c>
      <c r="H80" s="1">
        <v>130</v>
      </c>
      <c r="I80" s="1">
        <v>135</v>
      </c>
      <c r="J80" s="1">
        <v>143.06</v>
      </c>
      <c r="K80" s="1">
        <v>154.393</v>
      </c>
      <c r="L80" s="1">
        <v>14.503</v>
      </c>
      <c r="M80" s="1">
        <v>8.468</v>
      </c>
      <c r="N80" s="1">
        <v>32</v>
      </c>
      <c r="O80" s="1">
        <v>558.12900000000002</v>
      </c>
      <c r="Q80" s="1">
        <v>558.82399999999996</v>
      </c>
      <c r="R80" s="1">
        <v>1.0449999999999999</v>
      </c>
      <c r="S80" s="1">
        <v>0.70199999999999996</v>
      </c>
      <c r="T80" s="1">
        <v>484.12700000000001</v>
      </c>
      <c r="U80" s="1">
        <v>10.391999999999999</v>
      </c>
      <c r="V80" s="1">
        <v>38.252000000000002</v>
      </c>
      <c r="W80" s="1">
        <v>3.2360000000000002</v>
      </c>
      <c r="X80" s="1">
        <v>6762.8909999999996</v>
      </c>
      <c r="Y80" s="1">
        <v>15.898</v>
      </c>
      <c r="Z80" s="1">
        <v>12.4</v>
      </c>
      <c r="AA80" s="1">
        <v>11.28</v>
      </c>
      <c r="AB80" s="1">
        <f t="shared" si="10"/>
        <v>11.84</v>
      </c>
      <c r="AC80" s="1">
        <v>282.63</v>
      </c>
      <c r="AD80" s="1">
        <v>285.54000000000002</v>
      </c>
      <c r="AE80" s="1">
        <f t="shared" si="11"/>
        <v>284.08500000000004</v>
      </c>
      <c r="AF80" s="1">
        <v>2.4900000000000002</v>
      </c>
      <c r="AG80" s="1">
        <v>2.5099999999999998</v>
      </c>
      <c r="AH80" s="1">
        <v>2.5099999999999998</v>
      </c>
      <c r="AI80" s="1">
        <f t="shared" si="12"/>
        <v>2.5033333333333334</v>
      </c>
      <c r="AJ80" s="1" t="s">
        <v>132</v>
      </c>
      <c r="AK80" s="1" t="s">
        <v>132</v>
      </c>
      <c r="AL80" s="1" t="s">
        <v>132</v>
      </c>
      <c r="AM80" s="1" t="s">
        <v>116</v>
      </c>
      <c r="AN80" s="1">
        <v>28.71</v>
      </c>
      <c r="AO80" s="1">
        <v>34.01</v>
      </c>
      <c r="AP80" s="1">
        <v>33.32</v>
      </c>
      <c r="AQ80" s="1">
        <v>32.68</v>
      </c>
      <c r="AR80" s="1">
        <f t="shared" si="13"/>
        <v>33.336666666666666</v>
      </c>
      <c r="AS80" s="1">
        <v>2.06</v>
      </c>
      <c r="AT80" s="1">
        <v>1.88</v>
      </c>
      <c r="AU80" s="1">
        <f t="shared" si="14"/>
        <v>1.97</v>
      </c>
      <c r="AV80" s="1" t="s">
        <v>132</v>
      </c>
      <c r="AW80" s="1">
        <v>10.199999999999999</v>
      </c>
      <c r="AX80" s="1">
        <v>10.08</v>
      </c>
      <c r="AY80" s="1">
        <f t="shared" si="15"/>
        <v>10.14</v>
      </c>
      <c r="AZ80" s="1">
        <v>281.14</v>
      </c>
      <c r="BA80" s="1">
        <v>289.41000000000003</v>
      </c>
      <c r="BB80" s="1">
        <v>289.49</v>
      </c>
      <c r="BC80" s="1">
        <f t="shared" si="16"/>
        <v>286.68</v>
      </c>
      <c r="BD80" s="1">
        <v>465.65</v>
      </c>
      <c r="BE80" s="1">
        <v>467.41</v>
      </c>
      <c r="BF80" s="1">
        <f t="shared" si="17"/>
        <v>466.53</v>
      </c>
      <c r="BG80" s="1">
        <v>51.25</v>
      </c>
      <c r="BH80" s="1">
        <v>46.88</v>
      </c>
      <c r="BI80" s="1">
        <v>49.76</v>
      </c>
      <c r="BJ80" s="1">
        <f t="shared" si="18"/>
        <v>49.29666666666666</v>
      </c>
      <c r="BK80" s="1">
        <v>0.95</v>
      </c>
    </row>
    <row r="81" spans="1:63" x14ac:dyDescent="0.25">
      <c r="A81" s="1">
        <v>383</v>
      </c>
      <c r="B81" s="1" t="s">
        <v>9</v>
      </c>
      <c r="C81" s="1" t="s">
        <v>10</v>
      </c>
      <c r="D81" s="1">
        <v>17</v>
      </c>
      <c r="E81" s="1" t="s">
        <v>11</v>
      </c>
      <c r="F81" s="1">
        <v>5</v>
      </c>
      <c r="G81" s="1" t="s">
        <v>67</v>
      </c>
      <c r="H81" s="1">
        <v>128</v>
      </c>
      <c r="I81" s="1">
        <v>133</v>
      </c>
      <c r="J81" s="1">
        <v>152.25</v>
      </c>
      <c r="K81" s="1">
        <v>164.179</v>
      </c>
      <c r="L81" s="1">
        <v>16.637</v>
      </c>
      <c r="M81" s="1">
        <v>8.4710000000000001</v>
      </c>
      <c r="N81" s="1">
        <v>33</v>
      </c>
      <c r="O81" s="1">
        <v>561.06200000000001</v>
      </c>
      <c r="P81" s="1">
        <f>AVERAGE(O81:O82)</f>
        <v>560.62139999999999</v>
      </c>
      <c r="Q81" s="1">
        <v>562.779</v>
      </c>
      <c r="R81" s="1">
        <v>1.087</v>
      </c>
      <c r="S81" s="1">
        <v>0.26300000000000001</v>
      </c>
      <c r="T81" s="1">
        <v>484.65199999999999</v>
      </c>
      <c r="U81" s="1">
        <v>9.4429999999999996</v>
      </c>
      <c r="V81" s="1">
        <v>39.581000000000003</v>
      </c>
      <c r="W81" s="1">
        <v>3.492</v>
      </c>
      <c r="X81" s="1">
        <v>6560.8459999999995</v>
      </c>
      <c r="Y81" s="1">
        <v>20.225999999999999</v>
      </c>
      <c r="Z81" s="1">
        <v>10.55</v>
      </c>
      <c r="AA81" s="1">
        <v>9.48</v>
      </c>
      <c r="AB81" s="1">
        <f t="shared" si="10"/>
        <v>10.015000000000001</v>
      </c>
      <c r="AC81" s="1">
        <v>326.68</v>
      </c>
      <c r="AD81" s="1">
        <v>329.48</v>
      </c>
      <c r="AE81" s="1">
        <f t="shared" si="11"/>
        <v>328.08000000000004</v>
      </c>
      <c r="AF81" s="1">
        <v>2.72</v>
      </c>
      <c r="AG81" s="1">
        <v>2.73</v>
      </c>
      <c r="AH81" s="1">
        <v>2.73</v>
      </c>
      <c r="AI81" s="1">
        <f t="shared" si="12"/>
        <v>2.7266666666666666</v>
      </c>
      <c r="AJ81" s="1" t="s">
        <v>132</v>
      </c>
      <c r="AK81" s="1" t="s">
        <v>132</v>
      </c>
      <c r="AL81" s="1" t="s">
        <v>132</v>
      </c>
      <c r="AM81" s="1" t="s">
        <v>116</v>
      </c>
      <c r="AN81" s="1">
        <v>27.19</v>
      </c>
      <c r="AO81" s="1">
        <v>35.03</v>
      </c>
      <c r="AP81" s="1">
        <v>34.61</v>
      </c>
      <c r="AQ81" s="1">
        <v>34.130000000000003</v>
      </c>
      <c r="AR81" s="1">
        <f t="shared" si="13"/>
        <v>34.590000000000003</v>
      </c>
      <c r="AS81" s="1">
        <v>2.2799999999999998</v>
      </c>
      <c r="AT81" s="1">
        <v>2.0699999999999998</v>
      </c>
      <c r="AU81" s="1">
        <f t="shared" si="14"/>
        <v>2.1749999999999998</v>
      </c>
      <c r="AV81" s="1" t="s">
        <v>132</v>
      </c>
      <c r="AW81" s="1">
        <v>9.64</v>
      </c>
      <c r="AX81" s="1">
        <v>9.31</v>
      </c>
      <c r="AY81" s="1">
        <f t="shared" si="15"/>
        <v>9.4750000000000014</v>
      </c>
      <c r="AZ81" s="1">
        <v>320.93</v>
      </c>
      <c r="BA81" s="1">
        <v>320.82</v>
      </c>
      <c r="BB81" s="1">
        <v>318.11</v>
      </c>
      <c r="BC81" s="1">
        <f t="shared" si="16"/>
        <v>319.95333333333332</v>
      </c>
      <c r="BD81" s="1">
        <v>464.64</v>
      </c>
      <c r="BE81" s="1">
        <v>462.74</v>
      </c>
      <c r="BF81" s="1">
        <f t="shared" si="17"/>
        <v>463.69</v>
      </c>
      <c r="BG81" s="1">
        <v>52.63</v>
      </c>
      <c r="BH81" s="1">
        <v>47.92</v>
      </c>
      <c r="BI81" s="1">
        <v>51.62</v>
      </c>
      <c r="BJ81" s="1">
        <f t="shared" si="18"/>
        <v>50.723333333333336</v>
      </c>
      <c r="BK81" s="1">
        <v>0.38</v>
      </c>
    </row>
    <row r="82" spans="1:63" x14ac:dyDescent="0.25">
      <c r="A82" s="1">
        <v>383</v>
      </c>
      <c r="B82" s="1" t="s">
        <v>9</v>
      </c>
      <c r="C82" s="1" t="s">
        <v>10</v>
      </c>
      <c r="D82" s="1">
        <v>17</v>
      </c>
      <c r="E82" s="1" t="s">
        <v>11</v>
      </c>
      <c r="F82" s="1">
        <v>5</v>
      </c>
      <c r="G82" s="1" t="s">
        <v>67</v>
      </c>
      <c r="H82" s="1">
        <v>128</v>
      </c>
      <c r="I82" s="1">
        <v>133</v>
      </c>
      <c r="J82" s="1">
        <v>152.25</v>
      </c>
      <c r="K82" s="1">
        <v>164.179</v>
      </c>
      <c r="L82" s="1" t="s">
        <v>12</v>
      </c>
      <c r="M82" s="1" t="s">
        <v>12</v>
      </c>
      <c r="N82" s="1" t="s">
        <v>12</v>
      </c>
      <c r="O82" s="1">
        <v>560.18079999999998</v>
      </c>
      <c r="Q82" s="1" t="s">
        <v>12</v>
      </c>
      <c r="R82" s="1" t="s">
        <v>12</v>
      </c>
      <c r="S82" s="1" t="s">
        <v>12</v>
      </c>
      <c r="T82" s="1" t="s">
        <v>12</v>
      </c>
      <c r="U82" s="1" t="s">
        <v>12</v>
      </c>
      <c r="V82" s="1" t="s">
        <v>12</v>
      </c>
      <c r="W82" s="1" t="s">
        <v>12</v>
      </c>
      <c r="X82" s="1" t="s">
        <v>12</v>
      </c>
      <c r="Y82" s="1" t="s">
        <v>12</v>
      </c>
      <c r="Z82" s="1" t="s">
        <v>12</v>
      </c>
      <c r="AA82" s="1" t="s">
        <v>12</v>
      </c>
      <c r="AZ82" s="1" t="s">
        <v>12</v>
      </c>
      <c r="BA82" s="1" t="s">
        <v>12</v>
      </c>
      <c r="BB82" s="1" t="s">
        <v>12</v>
      </c>
      <c r="BK82" s="1" t="s">
        <v>12</v>
      </c>
    </row>
    <row r="83" spans="1:63" x14ac:dyDescent="0.25">
      <c r="A83" s="1">
        <v>383</v>
      </c>
      <c r="B83" s="1" t="s">
        <v>9</v>
      </c>
      <c r="C83" s="1" t="s">
        <v>10</v>
      </c>
      <c r="D83" s="1">
        <v>18</v>
      </c>
      <c r="E83" s="1" t="s">
        <v>11</v>
      </c>
      <c r="F83" s="1">
        <v>5</v>
      </c>
      <c r="G83" s="1" t="s">
        <v>68</v>
      </c>
      <c r="H83" s="1">
        <v>136</v>
      </c>
      <c r="I83" s="1">
        <v>141</v>
      </c>
      <c r="J83" s="1">
        <v>161.82</v>
      </c>
      <c r="K83" s="1">
        <v>172.209</v>
      </c>
      <c r="L83" s="1">
        <v>15.83</v>
      </c>
      <c r="M83" s="1">
        <v>8.5</v>
      </c>
      <c r="N83" s="1">
        <v>32</v>
      </c>
      <c r="O83" s="1">
        <v>560.54600000000005</v>
      </c>
      <c r="Q83" s="1">
        <v>561.00800000000004</v>
      </c>
      <c r="R83" s="1">
        <v>1.0820000000000001</v>
      </c>
      <c r="S83" s="1">
        <v>0.16900000000000001</v>
      </c>
      <c r="T83" s="1">
        <v>469.91</v>
      </c>
      <c r="U83" s="1">
        <v>9.3179999999999996</v>
      </c>
      <c r="V83" s="1">
        <v>36.945</v>
      </c>
      <c r="W83" s="1">
        <v>3.35</v>
      </c>
      <c r="X83" s="1">
        <v>7400.5829999999996</v>
      </c>
      <c r="Y83" s="1">
        <v>18.547999999999998</v>
      </c>
      <c r="Z83" s="1">
        <v>8.06</v>
      </c>
      <c r="AA83" s="1">
        <v>6.62</v>
      </c>
      <c r="AB83" s="1">
        <f t="shared" si="10"/>
        <v>7.34</v>
      </c>
      <c r="AC83" s="1">
        <v>294.62</v>
      </c>
      <c r="AD83" s="1">
        <v>294.95999999999998</v>
      </c>
      <c r="AE83" s="1">
        <f t="shared" si="11"/>
        <v>294.78999999999996</v>
      </c>
      <c r="AF83" s="1">
        <v>2.77</v>
      </c>
      <c r="AG83" s="1">
        <v>2.78</v>
      </c>
      <c r="AH83" s="1">
        <v>2.78</v>
      </c>
      <c r="AI83" s="1">
        <f t="shared" si="12"/>
        <v>2.7766666666666668</v>
      </c>
      <c r="AJ83" s="1" t="s">
        <v>132</v>
      </c>
      <c r="AK83" s="1" t="s">
        <v>132</v>
      </c>
      <c r="AL83" s="1" t="s">
        <v>132</v>
      </c>
      <c r="AM83" s="1" t="s">
        <v>116</v>
      </c>
      <c r="AN83" s="1">
        <v>22.33</v>
      </c>
      <c r="AO83" s="1">
        <v>33.68</v>
      </c>
      <c r="AP83" s="1">
        <v>33.15</v>
      </c>
      <c r="AQ83" s="1">
        <v>32.72</v>
      </c>
      <c r="AR83" s="1">
        <f t="shared" si="13"/>
        <v>33.18333333333333</v>
      </c>
      <c r="AS83" s="1">
        <v>1.95</v>
      </c>
      <c r="AT83" s="1">
        <v>1.74</v>
      </c>
      <c r="AU83" s="1">
        <f t="shared" si="14"/>
        <v>1.845</v>
      </c>
      <c r="AV83" s="1" t="s">
        <v>132</v>
      </c>
      <c r="AW83" s="1">
        <v>9.8800000000000008</v>
      </c>
      <c r="AX83" s="1">
        <v>9.57</v>
      </c>
      <c r="AY83" s="1">
        <f t="shared" si="15"/>
        <v>9.7250000000000014</v>
      </c>
      <c r="AZ83" s="1">
        <v>275.94</v>
      </c>
      <c r="BA83" s="1">
        <v>284.08</v>
      </c>
      <c r="BB83" s="1">
        <v>284.11</v>
      </c>
      <c r="BC83" s="1">
        <f t="shared" si="16"/>
        <v>281.37666666666667</v>
      </c>
      <c r="BD83" s="1">
        <v>467.99</v>
      </c>
      <c r="BE83" s="1">
        <v>464.17</v>
      </c>
      <c r="BF83" s="1">
        <f t="shared" si="17"/>
        <v>466.08000000000004</v>
      </c>
      <c r="BG83" s="1">
        <v>50.3</v>
      </c>
      <c r="BH83" s="1">
        <v>46.17</v>
      </c>
      <c r="BI83" s="1">
        <v>50.42</v>
      </c>
      <c r="BJ83" s="1">
        <f t="shared" si="18"/>
        <v>48.963333333333331</v>
      </c>
      <c r="BK83" s="1">
        <v>0.45</v>
      </c>
    </row>
    <row r="84" spans="1:63" x14ac:dyDescent="0.25">
      <c r="A84" s="1">
        <v>383</v>
      </c>
      <c r="B84" s="1" t="s">
        <v>9</v>
      </c>
      <c r="C84" s="1" t="s">
        <v>13</v>
      </c>
      <c r="D84" s="1">
        <v>18</v>
      </c>
      <c r="E84" s="1" t="s">
        <v>11</v>
      </c>
      <c r="F84" s="1">
        <v>5</v>
      </c>
      <c r="G84" s="1" t="s">
        <v>69</v>
      </c>
      <c r="H84" s="1">
        <v>152</v>
      </c>
      <c r="I84" s="1">
        <v>157</v>
      </c>
      <c r="J84" s="1">
        <v>153.16</v>
      </c>
      <c r="K84" s="1">
        <v>164.941</v>
      </c>
      <c r="L84" s="1">
        <v>20.003</v>
      </c>
      <c r="M84" s="1">
        <v>8.4350000000000005</v>
      </c>
      <c r="N84" s="1">
        <v>33</v>
      </c>
      <c r="O84" s="1">
        <v>550.31600000000003</v>
      </c>
      <c r="Q84" s="1">
        <v>557.72400000000005</v>
      </c>
      <c r="R84" s="1">
        <v>1.071</v>
      </c>
      <c r="S84" s="1">
        <v>6.2E-2</v>
      </c>
      <c r="T84" s="1">
        <v>473.11700000000002</v>
      </c>
      <c r="U84" s="1">
        <v>7.681</v>
      </c>
      <c r="V84" s="1">
        <v>40.832999999999998</v>
      </c>
      <c r="W84" s="1">
        <v>4.0019999999999998</v>
      </c>
      <c r="X84" s="1">
        <v>6340.7669999999998</v>
      </c>
      <c r="Y84" s="1">
        <v>37.402999999999999</v>
      </c>
      <c r="Z84" s="1">
        <v>9.77</v>
      </c>
      <c r="AA84" s="1">
        <v>8.6</v>
      </c>
      <c r="AB84" s="1">
        <f t="shared" si="10"/>
        <v>9.1849999999999987</v>
      </c>
      <c r="AC84" s="1">
        <v>462.75</v>
      </c>
      <c r="AD84" s="1">
        <v>470.87</v>
      </c>
      <c r="AE84" s="1">
        <f t="shared" si="11"/>
        <v>466.81</v>
      </c>
      <c r="AF84" s="1">
        <v>3.2</v>
      </c>
      <c r="AG84" s="1">
        <v>3.24</v>
      </c>
      <c r="AH84" s="1">
        <v>3.22</v>
      </c>
      <c r="AI84" s="1">
        <f t="shared" si="12"/>
        <v>3.22</v>
      </c>
      <c r="AJ84" s="1">
        <v>8.2899999999999991</v>
      </c>
      <c r="AK84" s="1" t="s">
        <v>132</v>
      </c>
      <c r="AL84" s="1">
        <v>8.2200000000000006</v>
      </c>
      <c r="AM84" s="1">
        <f t="shared" si="19"/>
        <v>8.254999999999999</v>
      </c>
      <c r="AN84" s="1">
        <v>28.9</v>
      </c>
      <c r="AO84" s="1">
        <v>35.75</v>
      </c>
      <c r="AP84" s="1">
        <v>34.86</v>
      </c>
      <c r="AQ84" s="1">
        <v>34.64</v>
      </c>
      <c r="AR84" s="1">
        <f t="shared" si="13"/>
        <v>35.083333333333336</v>
      </c>
      <c r="AS84" s="1">
        <v>4.0999999999999996</v>
      </c>
      <c r="AT84" s="1">
        <v>3.91</v>
      </c>
      <c r="AU84" s="1">
        <f t="shared" si="14"/>
        <v>4.0049999999999999</v>
      </c>
      <c r="AV84" s="1" t="s">
        <v>132</v>
      </c>
      <c r="AW84" s="1">
        <v>8.0500000000000007</v>
      </c>
      <c r="AX84" s="1">
        <v>7.65</v>
      </c>
      <c r="AY84" s="1">
        <f t="shared" si="15"/>
        <v>7.8500000000000005</v>
      </c>
      <c r="AZ84" s="1">
        <v>556.21</v>
      </c>
      <c r="BA84" s="1">
        <v>578.27</v>
      </c>
      <c r="BB84" s="1">
        <v>580.84</v>
      </c>
      <c r="BC84" s="1">
        <f t="shared" si="16"/>
        <v>571.77333333333343</v>
      </c>
      <c r="BD84" s="1">
        <v>448.67</v>
      </c>
      <c r="BE84" s="1">
        <v>452.7</v>
      </c>
      <c r="BF84" s="1">
        <f t="shared" si="17"/>
        <v>450.685</v>
      </c>
      <c r="BG84" s="1">
        <v>58.74</v>
      </c>
      <c r="BH84" s="1">
        <v>53.98</v>
      </c>
      <c r="BI84" s="1">
        <v>58.01</v>
      </c>
      <c r="BJ84" s="1">
        <f t="shared" si="18"/>
        <v>56.91</v>
      </c>
      <c r="BK84" s="1" t="s">
        <v>132</v>
      </c>
    </row>
    <row r="85" spans="1:63" x14ac:dyDescent="0.25">
      <c r="A85" s="1">
        <v>383</v>
      </c>
      <c r="B85" s="1" t="s">
        <v>9</v>
      </c>
      <c r="C85" s="1" t="s">
        <v>13</v>
      </c>
      <c r="D85" s="1">
        <v>20</v>
      </c>
      <c r="E85" s="1" t="s">
        <v>11</v>
      </c>
      <c r="F85" s="1">
        <v>5</v>
      </c>
      <c r="G85" s="1" t="s">
        <v>70</v>
      </c>
      <c r="H85" s="1">
        <v>110</v>
      </c>
      <c r="I85" s="1">
        <v>115</v>
      </c>
      <c r="J85" s="1">
        <v>166.19</v>
      </c>
      <c r="K85" s="1">
        <v>177.05799999999999</v>
      </c>
      <c r="L85" s="1">
        <v>19.643999999999998</v>
      </c>
      <c r="M85" s="1">
        <v>8.4920000000000009</v>
      </c>
      <c r="N85" s="1">
        <v>33</v>
      </c>
      <c r="O85" s="1">
        <v>555.54499999999996</v>
      </c>
      <c r="P85" s="1">
        <f>AVERAGE(O85:O87)</f>
        <v>555.02806666666663</v>
      </c>
      <c r="Q85" s="1">
        <v>558.08399999999995</v>
      </c>
      <c r="R85" s="1">
        <v>1.073</v>
      </c>
      <c r="S85" s="1">
        <v>6.0999999999999999E-2</v>
      </c>
      <c r="T85" s="1">
        <v>480.87700000000001</v>
      </c>
      <c r="U85" s="1">
        <v>7.6360000000000001</v>
      </c>
      <c r="V85" s="1">
        <v>40.701000000000001</v>
      </c>
      <c r="W85" s="1">
        <v>4.2050000000000001</v>
      </c>
      <c r="X85" s="1">
        <v>6492.3289999999997</v>
      </c>
      <c r="Y85" s="1">
        <v>44.378999999999998</v>
      </c>
      <c r="Z85" s="1">
        <v>8.5399999999999991</v>
      </c>
      <c r="AA85" s="1">
        <v>7.32</v>
      </c>
      <c r="AB85" s="1">
        <f t="shared" si="10"/>
        <v>7.93</v>
      </c>
      <c r="AC85" s="1">
        <v>435.17</v>
      </c>
      <c r="AD85" s="1">
        <v>438.33</v>
      </c>
      <c r="AE85" s="1">
        <f t="shared" si="11"/>
        <v>436.75</v>
      </c>
      <c r="AF85" s="1">
        <v>3.18</v>
      </c>
      <c r="AG85" s="1">
        <v>3.23</v>
      </c>
      <c r="AH85" s="1">
        <v>3.2</v>
      </c>
      <c r="AI85" s="1">
        <f t="shared" si="12"/>
        <v>3.2033333333333331</v>
      </c>
      <c r="AJ85" s="1">
        <v>8.9499999999999993</v>
      </c>
      <c r="AK85" s="1">
        <v>9.08</v>
      </c>
      <c r="AL85" s="1">
        <v>8.9700000000000006</v>
      </c>
      <c r="AM85" s="1">
        <f t="shared" si="19"/>
        <v>9</v>
      </c>
      <c r="AN85" s="1">
        <v>27.53</v>
      </c>
      <c r="AO85" s="1">
        <v>35.03</v>
      </c>
      <c r="AP85" s="1">
        <v>34.21</v>
      </c>
      <c r="AQ85" s="1">
        <v>33.950000000000003</v>
      </c>
      <c r="AR85" s="1">
        <f t="shared" si="13"/>
        <v>34.396666666666668</v>
      </c>
      <c r="AS85" s="1">
        <v>2.75</v>
      </c>
      <c r="AT85" s="1">
        <v>2.54</v>
      </c>
      <c r="AU85" s="1">
        <f t="shared" si="14"/>
        <v>2.645</v>
      </c>
      <c r="AV85" s="1">
        <v>46.53</v>
      </c>
      <c r="AW85" s="1">
        <v>7.91</v>
      </c>
      <c r="AX85" s="1">
        <v>7.52</v>
      </c>
      <c r="AY85" s="1">
        <f t="shared" si="15"/>
        <v>7.7149999999999999</v>
      </c>
      <c r="AZ85" s="1">
        <v>590.29</v>
      </c>
      <c r="BA85" s="1">
        <v>603.65</v>
      </c>
      <c r="BB85" s="1">
        <v>608.99</v>
      </c>
      <c r="BC85" s="1">
        <f t="shared" si="16"/>
        <v>600.97666666666669</v>
      </c>
      <c r="BD85" s="1">
        <v>446.45</v>
      </c>
      <c r="BE85" s="1">
        <v>448.47</v>
      </c>
      <c r="BF85" s="1">
        <f t="shared" si="17"/>
        <v>447.46000000000004</v>
      </c>
      <c r="BG85" s="1">
        <v>58.35</v>
      </c>
      <c r="BH85" s="1">
        <v>55.07</v>
      </c>
      <c r="BI85" s="1">
        <v>57.73</v>
      </c>
      <c r="BJ85" s="1">
        <f t="shared" si="18"/>
        <v>57.050000000000004</v>
      </c>
      <c r="BK85" s="1" t="s">
        <v>132</v>
      </c>
    </row>
    <row r="86" spans="1:63" x14ac:dyDescent="0.25">
      <c r="A86" s="1">
        <v>383</v>
      </c>
      <c r="B86" s="1" t="s">
        <v>9</v>
      </c>
      <c r="C86" s="1" t="s">
        <v>13</v>
      </c>
      <c r="D86" s="1">
        <v>20</v>
      </c>
      <c r="E86" s="1" t="s">
        <v>11</v>
      </c>
      <c r="F86" s="1">
        <v>5</v>
      </c>
      <c r="G86" s="1" t="s">
        <v>70</v>
      </c>
      <c r="H86" s="1">
        <v>110</v>
      </c>
      <c r="I86" s="1">
        <v>115</v>
      </c>
      <c r="J86" s="1">
        <v>166.19</v>
      </c>
      <c r="K86" s="1">
        <v>177.05799999999999</v>
      </c>
      <c r="L86" s="1" t="s">
        <v>12</v>
      </c>
      <c r="M86" s="1" t="s">
        <v>12</v>
      </c>
      <c r="N86" s="1" t="s">
        <v>12</v>
      </c>
      <c r="O86" s="1">
        <v>555.02800000000002</v>
      </c>
      <c r="Q86" s="1" t="s">
        <v>12</v>
      </c>
      <c r="R86" s="1" t="s">
        <v>12</v>
      </c>
      <c r="S86" s="1" t="s">
        <v>12</v>
      </c>
      <c r="T86" s="1" t="s">
        <v>12</v>
      </c>
      <c r="U86" s="1" t="s">
        <v>12</v>
      </c>
      <c r="V86" s="1" t="s">
        <v>12</v>
      </c>
      <c r="W86" s="1" t="s">
        <v>12</v>
      </c>
      <c r="X86" s="1" t="s">
        <v>12</v>
      </c>
      <c r="Y86" s="1" t="s">
        <v>12</v>
      </c>
      <c r="Z86" s="1" t="s">
        <v>12</v>
      </c>
      <c r="AA86" s="1" t="s">
        <v>12</v>
      </c>
      <c r="AZ86" s="1" t="s">
        <v>12</v>
      </c>
      <c r="BA86" s="1" t="s">
        <v>12</v>
      </c>
      <c r="BB86" s="1" t="s">
        <v>12</v>
      </c>
      <c r="BK86" s="1" t="s">
        <v>12</v>
      </c>
    </row>
    <row r="87" spans="1:63" x14ac:dyDescent="0.25">
      <c r="A87" s="1">
        <v>383</v>
      </c>
      <c r="B87" s="1" t="s">
        <v>9</v>
      </c>
      <c r="C87" s="1" t="s">
        <v>13</v>
      </c>
      <c r="D87" s="1">
        <v>20</v>
      </c>
      <c r="E87" s="1" t="s">
        <v>11</v>
      </c>
      <c r="F87" s="1">
        <v>5</v>
      </c>
      <c r="G87" s="1" t="s">
        <v>70</v>
      </c>
      <c r="H87" s="1">
        <v>110</v>
      </c>
      <c r="I87" s="1">
        <v>115</v>
      </c>
      <c r="J87" s="1">
        <v>166.19</v>
      </c>
      <c r="K87" s="1">
        <v>177.05799999999999</v>
      </c>
      <c r="L87" s="1" t="s">
        <v>12</v>
      </c>
      <c r="M87" s="1" t="s">
        <v>12</v>
      </c>
      <c r="N87" s="1" t="s">
        <v>12</v>
      </c>
      <c r="O87" s="1">
        <v>554.51120000000003</v>
      </c>
      <c r="Q87" s="1" t="s">
        <v>12</v>
      </c>
      <c r="R87" s="1" t="s">
        <v>12</v>
      </c>
      <c r="S87" s="1" t="s">
        <v>12</v>
      </c>
      <c r="T87" s="1" t="s">
        <v>12</v>
      </c>
      <c r="U87" s="1" t="s">
        <v>12</v>
      </c>
      <c r="V87" s="1" t="s">
        <v>12</v>
      </c>
      <c r="W87" s="1" t="s">
        <v>12</v>
      </c>
      <c r="X87" s="1" t="s">
        <v>12</v>
      </c>
      <c r="Y87" s="1" t="s">
        <v>12</v>
      </c>
      <c r="Z87" s="1" t="s">
        <v>12</v>
      </c>
      <c r="AA87" s="1" t="s">
        <v>12</v>
      </c>
      <c r="AZ87" s="1" t="s">
        <v>12</v>
      </c>
      <c r="BA87" s="1" t="s">
        <v>12</v>
      </c>
      <c r="BB87" s="1" t="s">
        <v>12</v>
      </c>
      <c r="BK87" s="1" t="s">
        <v>12</v>
      </c>
    </row>
    <row r="88" spans="1:63" x14ac:dyDescent="0.25">
      <c r="A88" s="1">
        <v>383</v>
      </c>
      <c r="B88" s="1" t="s">
        <v>9</v>
      </c>
      <c r="C88" s="1" t="s">
        <v>13</v>
      </c>
      <c r="D88" s="1">
        <v>22</v>
      </c>
      <c r="E88" s="1" t="s">
        <v>11</v>
      </c>
      <c r="F88" s="1">
        <v>6</v>
      </c>
      <c r="G88" s="1" t="s">
        <v>71</v>
      </c>
      <c r="H88" s="1">
        <v>133</v>
      </c>
      <c r="I88" s="1">
        <v>138</v>
      </c>
      <c r="J88" s="1">
        <v>179.76</v>
      </c>
      <c r="K88" s="1">
        <v>189.28399999999999</v>
      </c>
      <c r="L88" s="1">
        <v>18.696000000000002</v>
      </c>
      <c r="M88" s="1">
        <v>8.2919999999999998</v>
      </c>
      <c r="N88" s="1">
        <v>33</v>
      </c>
      <c r="O88" s="1">
        <v>553.99400000000003</v>
      </c>
      <c r="Q88" s="1">
        <v>557.35799999999995</v>
      </c>
      <c r="R88" s="1">
        <v>1.103</v>
      </c>
      <c r="S88" s="1">
        <v>3.5999999999999997E-2</v>
      </c>
      <c r="T88" s="1">
        <v>477.017</v>
      </c>
      <c r="U88" s="1">
        <v>8.0060000000000002</v>
      </c>
      <c r="V88" s="1">
        <v>38.133000000000003</v>
      </c>
      <c r="W88" s="1">
        <v>3.4009999999999998</v>
      </c>
      <c r="X88" s="1">
        <v>7046.7539999999999</v>
      </c>
      <c r="Y88" s="1">
        <v>40.448999999999998</v>
      </c>
      <c r="Z88" s="1">
        <v>14.43</v>
      </c>
      <c r="AA88" s="1">
        <v>14.48</v>
      </c>
      <c r="AB88" s="1">
        <f t="shared" si="10"/>
        <v>14.455</v>
      </c>
      <c r="AC88" s="1">
        <v>435.07</v>
      </c>
      <c r="AD88" s="1">
        <v>435.54</v>
      </c>
      <c r="AE88" s="1">
        <f t="shared" si="11"/>
        <v>435.30500000000001</v>
      </c>
      <c r="AF88" s="1">
        <v>3.09</v>
      </c>
      <c r="AG88" s="1">
        <v>3.12</v>
      </c>
      <c r="AH88" s="1">
        <v>3.08</v>
      </c>
      <c r="AI88" s="1">
        <f t="shared" si="12"/>
        <v>3.0966666666666662</v>
      </c>
      <c r="AJ88" s="1">
        <v>2</v>
      </c>
      <c r="AK88" s="1" t="s">
        <v>132</v>
      </c>
      <c r="AL88" s="1" t="s">
        <v>132</v>
      </c>
      <c r="AM88" s="1">
        <f t="shared" si="19"/>
        <v>2</v>
      </c>
      <c r="AN88" s="1">
        <v>26.83</v>
      </c>
      <c r="AO88" s="1">
        <v>35.700000000000003</v>
      </c>
      <c r="AP88" s="1">
        <v>35.020000000000003</v>
      </c>
      <c r="AQ88" s="1">
        <v>34.86</v>
      </c>
      <c r="AR88" s="1">
        <f t="shared" si="13"/>
        <v>35.193333333333335</v>
      </c>
      <c r="AS88" s="1">
        <v>1.51</v>
      </c>
      <c r="AT88" s="1">
        <v>1.6</v>
      </c>
      <c r="AU88" s="1">
        <f t="shared" si="14"/>
        <v>1.5550000000000002</v>
      </c>
      <c r="AV88" s="1">
        <v>45.75</v>
      </c>
      <c r="AW88" s="1">
        <v>8.6300000000000008</v>
      </c>
      <c r="AX88" s="1">
        <v>8.23</v>
      </c>
      <c r="AY88" s="1">
        <f t="shared" si="15"/>
        <v>8.43</v>
      </c>
      <c r="AZ88" s="1" t="s">
        <v>132</v>
      </c>
      <c r="BA88" s="1">
        <v>581.64</v>
      </c>
      <c r="BB88" s="1">
        <v>584.51</v>
      </c>
      <c r="BC88" s="1">
        <f t="shared" si="16"/>
        <v>583.07500000000005</v>
      </c>
      <c r="BD88" s="1">
        <v>476.7</v>
      </c>
      <c r="BE88" s="1">
        <v>452.87</v>
      </c>
      <c r="BF88" s="1">
        <f t="shared" si="17"/>
        <v>464.78499999999997</v>
      </c>
      <c r="BG88" s="1">
        <v>55.6</v>
      </c>
      <c r="BH88" s="1">
        <v>59.31</v>
      </c>
      <c r="BI88" s="1">
        <v>58.36</v>
      </c>
      <c r="BJ88" s="1">
        <f t="shared" si="18"/>
        <v>57.756666666666661</v>
      </c>
      <c r="BK88" s="1" t="s">
        <v>132</v>
      </c>
    </row>
    <row r="89" spans="1:63" x14ac:dyDescent="0.25">
      <c r="A89" s="1">
        <v>383</v>
      </c>
      <c r="B89" s="1" t="s">
        <v>9</v>
      </c>
      <c r="C89" s="1" t="s">
        <v>13</v>
      </c>
      <c r="D89" s="1">
        <v>23</v>
      </c>
      <c r="E89" s="1" t="s">
        <v>11</v>
      </c>
      <c r="F89" s="1">
        <v>6</v>
      </c>
      <c r="G89" s="1" t="s">
        <v>72</v>
      </c>
      <c r="H89" s="1">
        <v>136</v>
      </c>
      <c r="I89" s="1">
        <v>141</v>
      </c>
      <c r="J89" s="1">
        <v>188.82</v>
      </c>
      <c r="K89" s="1">
        <v>197.322</v>
      </c>
      <c r="L89" s="1">
        <v>19.004999999999999</v>
      </c>
      <c r="M89" s="1">
        <v>8.2789999999999999</v>
      </c>
      <c r="N89" s="1">
        <v>33</v>
      </c>
      <c r="O89" s="1">
        <v>549.41899999999998</v>
      </c>
      <c r="Q89" s="1">
        <v>558.19500000000005</v>
      </c>
      <c r="R89" s="1">
        <v>1.113</v>
      </c>
      <c r="S89" s="1">
        <v>2.8000000000000001E-2</v>
      </c>
      <c r="T89" s="1">
        <v>485.86399999999998</v>
      </c>
      <c r="U89" s="1">
        <v>8.3439999999999994</v>
      </c>
      <c r="V89" s="1">
        <v>39.384999999999998</v>
      </c>
      <c r="W89" s="1">
        <v>2.9630000000000001</v>
      </c>
      <c r="X89" s="1">
        <v>7137.0290000000005</v>
      </c>
      <c r="Y89" s="1">
        <v>39.831000000000003</v>
      </c>
      <c r="Z89" s="1">
        <v>20.07</v>
      </c>
      <c r="AA89" s="1">
        <v>20.14</v>
      </c>
      <c r="AB89" s="1">
        <f t="shared" si="10"/>
        <v>20.105</v>
      </c>
      <c r="AC89" s="1">
        <v>466.33</v>
      </c>
      <c r="AD89" s="1">
        <v>464.44</v>
      </c>
      <c r="AE89" s="1">
        <f t="shared" si="11"/>
        <v>465.38499999999999</v>
      </c>
      <c r="AF89" s="1">
        <v>2.77</v>
      </c>
      <c r="AG89" s="1">
        <v>2.83</v>
      </c>
      <c r="AH89" s="1">
        <v>2.79</v>
      </c>
      <c r="AI89" s="1">
        <f t="shared" si="12"/>
        <v>2.7966666666666669</v>
      </c>
      <c r="AJ89" s="1">
        <v>3.75</v>
      </c>
      <c r="AK89" s="1">
        <v>3.56</v>
      </c>
      <c r="AL89" s="1">
        <v>3.32</v>
      </c>
      <c r="AM89" s="1">
        <f t="shared" si="19"/>
        <v>3.5433333333333334</v>
      </c>
      <c r="AN89" s="1">
        <v>29.99</v>
      </c>
      <c r="AO89" s="1">
        <v>36.369999999999997</v>
      </c>
      <c r="AP89" s="1">
        <v>35.71</v>
      </c>
      <c r="AQ89" s="1">
        <v>35.590000000000003</v>
      </c>
      <c r="AR89" s="1">
        <f t="shared" si="13"/>
        <v>35.89</v>
      </c>
      <c r="AS89" s="1">
        <v>0.78</v>
      </c>
      <c r="AT89" s="1">
        <v>0.87</v>
      </c>
      <c r="AU89" s="1">
        <f t="shared" si="14"/>
        <v>0.82499999999999996</v>
      </c>
      <c r="AV89" s="1" t="s">
        <v>132</v>
      </c>
      <c r="AW89" s="1">
        <v>8.91</v>
      </c>
      <c r="AX89" s="1">
        <v>8.52</v>
      </c>
      <c r="AY89" s="1">
        <f t="shared" si="15"/>
        <v>8.7149999999999999</v>
      </c>
      <c r="AZ89" s="1">
        <v>644.95000000000005</v>
      </c>
      <c r="BA89" s="1">
        <v>654.34</v>
      </c>
      <c r="BB89" s="1">
        <v>658.14</v>
      </c>
      <c r="BC89" s="1">
        <f t="shared" si="16"/>
        <v>652.47666666666657</v>
      </c>
      <c r="BD89" s="1">
        <v>484.14</v>
      </c>
      <c r="BE89" s="1">
        <v>467.65</v>
      </c>
      <c r="BF89" s="1">
        <f t="shared" si="17"/>
        <v>475.89499999999998</v>
      </c>
      <c r="BG89" s="1">
        <v>61.21</v>
      </c>
      <c r="BH89" s="1">
        <v>63.33</v>
      </c>
      <c r="BI89" s="1">
        <v>63.56</v>
      </c>
      <c r="BJ89" s="1">
        <f t="shared" si="18"/>
        <v>62.699999999999996</v>
      </c>
      <c r="BK89" s="1" t="s">
        <v>132</v>
      </c>
    </row>
    <row r="90" spans="1:63" x14ac:dyDescent="0.25">
      <c r="A90" s="1">
        <v>383</v>
      </c>
      <c r="B90" s="1" t="s">
        <v>9</v>
      </c>
      <c r="C90" s="1" t="s">
        <v>13</v>
      </c>
      <c r="D90" s="1">
        <v>24</v>
      </c>
      <c r="E90" s="1" t="s">
        <v>11</v>
      </c>
      <c r="F90" s="1">
        <v>6</v>
      </c>
      <c r="G90" s="1" t="s">
        <v>73</v>
      </c>
      <c r="H90" s="1">
        <v>144</v>
      </c>
      <c r="I90" s="1">
        <v>149</v>
      </c>
      <c r="J90" s="1">
        <v>198.3</v>
      </c>
      <c r="K90" s="1">
        <v>209.93199999999999</v>
      </c>
      <c r="L90" s="1">
        <v>19.012</v>
      </c>
      <c r="M90" s="1">
        <v>8.3179999999999996</v>
      </c>
      <c r="N90" s="1">
        <v>33</v>
      </c>
      <c r="O90" s="1">
        <v>551.18200000000002</v>
      </c>
      <c r="Q90" s="1">
        <v>558.14599999999996</v>
      </c>
      <c r="R90" s="1">
        <v>1.1160000000000001</v>
      </c>
      <c r="S90" s="1">
        <v>0.10199999999999999</v>
      </c>
      <c r="T90" s="1">
        <v>485.291</v>
      </c>
      <c r="U90" s="1">
        <v>8.3209999999999997</v>
      </c>
      <c r="V90" s="1">
        <v>39.616</v>
      </c>
      <c r="W90" s="1">
        <v>3.343</v>
      </c>
      <c r="X90" s="1">
        <v>6880.7460000000001</v>
      </c>
      <c r="Y90" s="1">
        <v>28.835999999999999</v>
      </c>
      <c r="Z90" s="1">
        <v>20.43</v>
      </c>
      <c r="AA90" s="1">
        <v>20.32</v>
      </c>
      <c r="AB90" s="1">
        <f t="shared" si="10"/>
        <v>20.375</v>
      </c>
      <c r="AC90" s="1">
        <v>419.98</v>
      </c>
      <c r="AD90" s="1">
        <v>421.5</v>
      </c>
      <c r="AE90" s="1">
        <f t="shared" si="11"/>
        <v>420.74</v>
      </c>
      <c r="AF90" s="1">
        <v>3.11</v>
      </c>
      <c r="AG90" s="1">
        <v>3.13</v>
      </c>
      <c r="AH90" s="1">
        <v>3.12</v>
      </c>
      <c r="AI90" s="1">
        <f t="shared" si="12"/>
        <v>3.1199999999999997</v>
      </c>
      <c r="AJ90" s="1">
        <v>2.78</v>
      </c>
      <c r="AK90" s="1">
        <v>2.73</v>
      </c>
      <c r="AL90" s="1">
        <v>2.41</v>
      </c>
      <c r="AM90" s="1">
        <f t="shared" si="19"/>
        <v>2.64</v>
      </c>
      <c r="AN90" s="1">
        <v>30.56</v>
      </c>
      <c r="AO90" s="1">
        <v>36.19</v>
      </c>
      <c r="AP90" s="1">
        <v>35.58</v>
      </c>
      <c r="AQ90" s="1">
        <v>35.78</v>
      </c>
      <c r="AR90" s="1">
        <f t="shared" si="13"/>
        <v>35.85</v>
      </c>
      <c r="AS90" s="1">
        <v>2.4300000000000002</v>
      </c>
      <c r="AT90" s="1">
        <v>2.5099999999999998</v>
      </c>
      <c r="AU90" s="1">
        <f t="shared" si="14"/>
        <v>2.4699999999999998</v>
      </c>
      <c r="AV90" s="1">
        <v>35.950000000000003</v>
      </c>
      <c r="AW90" s="1">
        <v>8.9499999999999993</v>
      </c>
      <c r="AX90" s="1">
        <v>8.57</v>
      </c>
      <c r="AY90" s="1">
        <f t="shared" si="15"/>
        <v>8.76</v>
      </c>
      <c r="AZ90" s="1">
        <v>691.36</v>
      </c>
      <c r="BA90" s="1">
        <v>711.88</v>
      </c>
      <c r="BB90" s="1">
        <v>712.34</v>
      </c>
      <c r="BC90" s="1">
        <f t="shared" si="16"/>
        <v>705.19333333333327</v>
      </c>
      <c r="BD90" s="1">
        <v>482.57</v>
      </c>
      <c r="BE90" s="1">
        <v>463.54</v>
      </c>
      <c r="BF90" s="1">
        <f t="shared" si="17"/>
        <v>473.05500000000001</v>
      </c>
      <c r="BG90" s="1">
        <v>61.26</v>
      </c>
      <c r="BH90" s="1">
        <v>65.22</v>
      </c>
      <c r="BI90" s="1">
        <v>64.319999999999993</v>
      </c>
      <c r="BJ90" s="1">
        <f t="shared" si="18"/>
        <v>63.599999999999994</v>
      </c>
      <c r="BK90" s="1" t="s">
        <v>132</v>
      </c>
    </row>
    <row r="91" spans="1:63" x14ac:dyDescent="0.25">
      <c r="A91" s="1">
        <v>383</v>
      </c>
      <c r="B91" s="1" t="s">
        <v>9</v>
      </c>
      <c r="C91" s="1" t="s">
        <v>13</v>
      </c>
      <c r="D91" s="1">
        <v>25</v>
      </c>
      <c r="E91" s="1" t="s">
        <v>11</v>
      </c>
      <c r="F91" s="1">
        <v>4</v>
      </c>
      <c r="G91" s="1" t="s">
        <v>74</v>
      </c>
      <c r="H91" s="1">
        <v>142</v>
      </c>
      <c r="I91" s="1">
        <v>147</v>
      </c>
      <c r="J91" s="1">
        <v>206.38</v>
      </c>
      <c r="K91" s="1">
        <v>218.80500000000001</v>
      </c>
      <c r="L91" s="1">
        <v>16.216999999999999</v>
      </c>
      <c r="M91" s="1">
        <v>8.3030000000000008</v>
      </c>
      <c r="N91" s="1">
        <v>33</v>
      </c>
      <c r="O91" s="1">
        <v>549.72299999999996</v>
      </c>
      <c r="Q91" s="1">
        <v>559.84100000000001</v>
      </c>
      <c r="R91" s="1">
        <v>1.125</v>
      </c>
      <c r="S91" s="1">
        <v>6.0999999999999999E-2</v>
      </c>
      <c r="T91" s="1">
        <v>474.92599999999999</v>
      </c>
      <c r="U91" s="1">
        <v>8.6189999999999998</v>
      </c>
      <c r="V91" s="1">
        <v>36.343000000000004</v>
      </c>
      <c r="W91" s="1">
        <v>2.9140000000000001</v>
      </c>
      <c r="X91" s="1">
        <v>7347.8720000000003</v>
      </c>
      <c r="Y91" s="1">
        <v>17.222999999999999</v>
      </c>
      <c r="Z91" s="1">
        <v>19.72</v>
      </c>
      <c r="AA91" s="1">
        <v>19.98</v>
      </c>
      <c r="AB91" s="1">
        <f t="shared" si="10"/>
        <v>19.850000000000001</v>
      </c>
      <c r="AC91" s="1">
        <v>368.63</v>
      </c>
      <c r="AD91" s="1">
        <v>367.59</v>
      </c>
      <c r="AE91" s="1">
        <f t="shared" si="11"/>
        <v>368.11</v>
      </c>
      <c r="AF91" s="1">
        <v>2.75</v>
      </c>
      <c r="AG91" s="1">
        <v>2.77</v>
      </c>
      <c r="AH91" s="1">
        <v>2.75</v>
      </c>
      <c r="AI91" s="1">
        <f t="shared" si="12"/>
        <v>2.7566666666666664</v>
      </c>
      <c r="AJ91" s="1" t="s">
        <v>132</v>
      </c>
      <c r="AK91" s="1" t="s">
        <v>132</v>
      </c>
      <c r="AL91" s="1" t="s">
        <v>132</v>
      </c>
      <c r="AM91" s="1" t="s">
        <v>116</v>
      </c>
      <c r="AN91" s="1">
        <v>28.96</v>
      </c>
      <c r="AO91" s="1">
        <v>32.65</v>
      </c>
      <c r="AP91" s="1">
        <v>32.29</v>
      </c>
      <c r="AQ91" s="1">
        <v>31.99</v>
      </c>
      <c r="AR91" s="1">
        <f t="shared" si="13"/>
        <v>32.309999999999995</v>
      </c>
      <c r="AS91" s="1">
        <v>1.52</v>
      </c>
      <c r="AT91" s="1">
        <v>1.62</v>
      </c>
      <c r="AU91" s="1">
        <f t="shared" si="14"/>
        <v>1.57</v>
      </c>
      <c r="AV91" s="1" t="s">
        <v>132</v>
      </c>
      <c r="AW91" s="1">
        <v>9.1</v>
      </c>
      <c r="AX91" s="1">
        <v>8.73</v>
      </c>
      <c r="AY91" s="1">
        <f t="shared" si="15"/>
        <v>8.9149999999999991</v>
      </c>
      <c r="AZ91" s="1">
        <v>424.29</v>
      </c>
      <c r="BA91" s="1">
        <v>441.68</v>
      </c>
      <c r="BB91" s="1">
        <v>442.97</v>
      </c>
      <c r="BC91" s="1">
        <f t="shared" si="16"/>
        <v>436.31333333333333</v>
      </c>
      <c r="BD91" s="1">
        <v>464.63</v>
      </c>
      <c r="BE91" s="1">
        <v>466.11</v>
      </c>
      <c r="BF91" s="1">
        <f t="shared" si="17"/>
        <v>465.37</v>
      </c>
      <c r="BG91" s="1">
        <v>59.72</v>
      </c>
      <c r="BH91" s="1">
        <v>60.07</v>
      </c>
      <c r="BI91" s="1">
        <v>61.2</v>
      </c>
      <c r="BJ91" s="1">
        <f t="shared" si="18"/>
        <v>60.330000000000005</v>
      </c>
      <c r="BK91" s="1" t="s">
        <v>132</v>
      </c>
    </row>
    <row r="92" spans="1:63" x14ac:dyDescent="0.25">
      <c r="A92" s="1">
        <v>383</v>
      </c>
      <c r="B92" s="1" t="s">
        <v>9</v>
      </c>
      <c r="C92" s="1" t="s">
        <v>13</v>
      </c>
      <c r="D92" s="1">
        <v>26</v>
      </c>
      <c r="E92" s="1" t="s">
        <v>11</v>
      </c>
      <c r="F92" s="1">
        <v>2</v>
      </c>
      <c r="G92" s="1" t="s">
        <v>75</v>
      </c>
      <c r="H92" s="1">
        <v>129</v>
      </c>
      <c r="I92" s="1">
        <v>134</v>
      </c>
      <c r="J92" s="1">
        <v>210.63</v>
      </c>
      <c r="K92" s="1">
        <v>222.76900000000001</v>
      </c>
      <c r="L92" s="1">
        <v>14.305</v>
      </c>
      <c r="M92" s="1">
        <v>8.3390000000000004</v>
      </c>
      <c r="N92" s="1">
        <v>33</v>
      </c>
      <c r="O92" s="1">
        <v>555.19500000000005</v>
      </c>
      <c r="Q92" s="1">
        <v>559.96799999999996</v>
      </c>
      <c r="R92" s="1">
        <v>1.1319999999999999</v>
      </c>
      <c r="S92" s="1">
        <v>0.105</v>
      </c>
      <c r="T92" s="1">
        <v>488.34699999999998</v>
      </c>
      <c r="U92" s="1">
        <v>9.6989999999999998</v>
      </c>
      <c r="V92" s="1">
        <v>36.329000000000001</v>
      </c>
      <c r="W92" s="1">
        <v>2.5710000000000002</v>
      </c>
      <c r="X92" s="1">
        <v>7418.1530000000002</v>
      </c>
      <c r="Y92" s="1">
        <v>12.896000000000001</v>
      </c>
      <c r="Z92" s="1">
        <v>18.559999999999999</v>
      </c>
      <c r="AA92" s="1">
        <v>18.57</v>
      </c>
      <c r="AB92" s="1">
        <f t="shared" si="10"/>
        <v>18.564999999999998</v>
      </c>
      <c r="AC92" s="1">
        <v>315.73</v>
      </c>
      <c r="AD92" s="1">
        <v>312.41000000000003</v>
      </c>
      <c r="AE92" s="1">
        <f t="shared" si="11"/>
        <v>314.07000000000005</v>
      </c>
      <c r="AF92" s="1">
        <v>2.4700000000000002</v>
      </c>
      <c r="AG92" s="1">
        <v>2.5099999999999998</v>
      </c>
      <c r="AH92" s="1">
        <v>2.48</v>
      </c>
      <c r="AI92" s="1">
        <f t="shared" si="12"/>
        <v>2.4866666666666668</v>
      </c>
      <c r="AJ92" s="1" t="s">
        <v>132</v>
      </c>
      <c r="AK92" s="1" t="s">
        <v>132</v>
      </c>
      <c r="AL92" s="1" t="s">
        <v>132</v>
      </c>
      <c r="AM92" s="1" t="s">
        <v>116</v>
      </c>
      <c r="AN92" s="1">
        <v>28.47</v>
      </c>
      <c r="AO92" s="1">
        <v>33.270000000000003</v>
      </c>
      <c r="AP92" s="1">
        <v>32.590000000000003</v>
      </c>
      <c r="AQ92" s="1">
        <v>32.409999999999997</v>
      </c>
      <c r="AR92" s="1">
        <f t="shared" si="13"/>
        <v>32.756666666666668</v>
      </c>
      <c r="AS92" s="1">
        <v>1.3</v>
      </c>
      <c r="AT92" s="1">
        <v>1.37</v>
      </c>
      <c r="AU92" s="1">
        <f t="shared" si="14"/>
        <v>1.335</v>
      </c>
      <c r="AV92" s="1">
        <v>20.2</v>
      </c>
      <c r="AW92" s="1">
        <v>10.130000000000001</v>
      </c>
      <c r="AX92" s="1">
        <v>9.7799999999999994</v>
      </c>
      <c r="AY92" s="1">
        <f t="shared" si="15"/>
        <v>9.9550000000000001</v>
      </c>
      <c r="AZ92" s="1">
        <v>325.35000000000002</v>
      </c>
      <c r="BA92" s="1">
        <v>326.44</v>
      </c>
      <c r="BB92" s="1">
        <v>326.76</v>
      </c>
      <c r="BC92" s="1">
        <f t="shared" si="16"/>
        <v>326.18333333333334</v>
      </c>
      <c r="BD92" s="1">
        <v>483.85</v>
      </c>
      <c r="BE92" s="1">
        <v>476.16</v>
      </c>
      <c r="BF92" s="1">
        <f t="shared" si="17"/>
        <v>480.005</v>
      </c>
      <c r="BG92" s="1">
        <v>54.75</v>
      </c>
      <c r="BH92" s="1">
        <v>55.94</v>
      </c>
      <c r="BI92" s="1">
        <v>56.09</v>
      </c>
      <c r="BJ92" s="1">
        <f t="shared" si="18"/>
        <v>55.593333333333334</v>
      </c>
      <c r="BK92" s="1" t="s">
        <v>132</v>
      </c>
    </row>
    <row r="93" spans="1:63" x14ac:dyDescent="0.25">
      <c r="A93" s="1">
        <v>383</v>
      </c>
      <c r="B93" s="1" t="s">
        <v>9</v>
      </c>
      <c r="C93" s="1" t="s">
        <v>13</v>
      </c>
      <c r="D93" s="1">
        <v>28</v>
      </c>
      <c r="E93" s="1" t="s">
        <v>11</v>
      </c>
      <c r="F93" s="1">
        <v>3</v>
      </c>
      <c r="G93" s="1" t="s">
        <v>76</v>
      </c>
      <c r="H93" s="1">
        <v>132</v>
      </c>
      <c r="I93" s="1">
        <v>137</v>
      </c>
      <c r="J93" s="1">
        <v>223.64</v>
      </c>
      <c r="K93" s="1">
        <v>236.66499999999999</v>
      </c>
      <c r="L93" s="1">
        <v>16.247</v>
      </c>
      <c r="M93" s="1">
        <v>8.2270000000000003</v>
      </c>
      <c r="N93" s="1">
        <v>33</v>
      </c>
      <c r="O93" s="1">
        <v>550.22500000000002</v>
      </c>
      <c r="Q93" s="1">
        <v>554.86500000000001</v>
      </c>
      <c r="R93" s="1">
        <v>1.1399999999999999</v>
      </c>
      <c r="S93" s="1">
        <v>0.111</v>
      </c>
      <c r="T93" s="1">
        <v>482.58699999999999</v>
      </c>
      <c r="U93" s="1">
        <v>8.5449999999999999</v>
      </c>
      <c r="V93" s="1">
        <v>37.347000000000001</v>
      </c>
      <c r="W93" s="1">
        <v>3.1480000000000001</v>
      </c>
      <c r="X93" s="1">
        <v>7296.3729999999996</v>
      </c>
      <c r="Y93" s="1">
        <v>15.103999999999999</v>
      </c>
      <c r="Z93" s="1">
        <v>16.54</v>
      </c>
      <c r="AA93" s="1">
        <v>17.04</v>
      </c>
      <c r="AB93" s="1">
        <f t="shared" si="10"/>
        <v>16.79</v>
      </c>
      <c r="AC93" s="1">
        <v>389.76</v>
      </c>
      <c r="AD93" s="1">
        <v>388.96</v>
      </c>
      <c r="AE93" s="1">
        <f t="shared" si="11"/>
        <v>389.36</v>
      </c>
      <c r="AF93" s="1">
        <v>3.03</v>
      </c>
      <c r="AG93" s="1">
        <v>3.06</v>
      </c>
      <c r="AH93" s="1">
        <v>3.03</v>
      </c>
      <c r="AI93" s="1">
        <f t="shared" si="12"/>
        <v>3.0399999999999996</v>
      </c>
      <c r="AJ93" s="1" t="s">
        <v>132</v>
      </c>
      <c r="AK93" s="1" t="s">
        <v>132</v>
      </c>
      <c r="AL93" s="1" t="s">
        <v>132</v>
      </c>
      <c r="AM93" s="1" t="s">
        <v>116</v>
      </c>
      <c r="AN93" s="1">
        <v>33.53</v>
      </c>
      <c r="AO93" s="1">
        <v>33.97</v>
      </c>
      <c r="AP93" s="1">
        <v>33.18</v>
      </c>
      <c r="AQ93" s="1">
        <v>33.18</v>
      </c>
      <c r="AR93" s="1">
        <f t="shared" si="13"/>
        <v>33.443333333333335</v>
      </c>
      <c r="AS93" s="1">
        <v>1.66</v>
      </c>
      <c r="AT93" s="1">
        <v>1.78</v>
      </c>
      <c r="AU93" s="1">
        <f t="shared" si="14"/>
        <v>1.72</v>
      </c>
      <c r="AV93" s="1" t="s">
        <v>132</v>
      </c>
      <c r="AW93" s="1">
        <v>8.98</v>
      </c>
      <c r="AX93" s="1">
        <v>8.6</v>
      </c>
      <c r="AY93" s="1">
        <f t="shared" si="15"/>
        <v>8.7899999999999991</v>
      </c>
      <c r="AZ93" s="1">
        <v>383.11</v>
      </c>
      <c r="BA93" s="1">
        <v>390.54</v>
      </c>
      <c r="BB93" s="1">
        <v>390.12</v>
      </c>
      <c r="BC93" s="1">
        <f t="shared" si="16"/>
        <v>387.92333333333335</v>
      </c>
      <c r="BD93" s="1">
        <v>473.9</v>
      </c>
      <c r="BE93" s="1">
        <v>462.71</v>
      </c>
      <c r="BF93" s="1">
        <f t="shared" si="17"/>
        <v>468.30499999999995</v>
      </c>
      <c r="BG93" s="1">
        <v>61.76</v>
      </c>
      <c r="BH93" s="1">
        <v>63.19</v>
      </c>
      <c r="BI93" s="1">
        <v>63.46</v>
      </c>
      <c r="BJ93" s="1">
        <f t="shared" si="18"/>
        <v>62.803333333333335</v>
      </c>
      <c r="BK93" s="1">
        <v>0.18</v>
      </c>
    </row>
    <row r="94" spans="1:63" x14ac:dyDescent="0.25">
      <c r="A94" s="1">
        <v>383</v>
      </c>
      <c r="B94" s="1" t="s">
        <v>9</v>
      </c>
      <c r="C94" s="1" t="s">
        <v>13</v>
      </c>
      <c r="D94" s="1">
        <v>30</v>
      </c>
      <c r="E94" s="1" t="s">
        <v>11</v>
      </c>
      <c r="F94" s="1">
        <v>3</v>
      </c>
      <c r="G94" s="1" t="s">
        <v>77</v>
      </c>
      <c r="H94" s="1">
        <v>134</v>
      </c>
      <c r="I94" s="1">
        <v>139</v>
      </c>
      <c r="J94" s="1">
        <v>230.94</v>
      </c>
      <c r="K94" s="1">
        <v>245.965</v>
      </c>
      <c r="L94" s="1">
        <v>16.794</v>
      </c>
      <c r="M94" s="1">
        <v>8.3529999999999998</v>
      </c>
      <c r="N94" s="1">
        <v>33</v>
      </c>
      <c r="O94" s="1">
        <v>553.50800000000004</v>
      </c>
      <c r="Q94" s="1">
        <v>558.19200000000001</v>
      </c>
      <c r="R94" s="1">
        <v>1.1339999999999999</v>
      </c>
      <c r="S94" s="1">
        <v>0.09</v>
      </c>
      <c r="T94" s="1">
        <v>464.11</v>
      </c>
      <c r="U94" s="1">
        <v>8.3529999999999998</v>
      </c>
      <c r="V94" s="1">
        <v>35.828000000000003</v>
      </c>
      <c r="W94" s="1">
        <v>3.274</v>
      </c>
      <c r="X94" s="1">
        <v>7745.9290000000001</v>
      </c>
      <c r="Y94" s="1">
        <v>18.062000000000001</v>
      </c>
      <c r="Z94" s="1">
        <v>18.010000000000002</v>
      </c>
      <c r="AA94" s="1">
        <v>18.02</v>
      </c>
      <c r="AB94" s="1">
        <f t="shared" si="10"/>
        <v>18.015000000000001</v>
      </c>
      <c r="AC94" s="1">
        <v>407.23</v>
      </c>
      <c r="AD94" s="1">
        <v>403.01</v>
      </c>
      <c r="AE94" s="1">
        <f t="shared" si="11"/>
        <v>405.12</v>
      </c>
      <c r="AF94" s="1">
        <v>3.12</v>
      </c>
      <c r="AG94" s="1">
        <v>3.16</v>
      </c>
      <c r="AH94" s="1">
        <v>3.14</v>
      </c>
      <c r="AI94" s="1">
        <f t="shared" si="12"/>
        <v>3.14</v>
      </c>
      <c r="AJ94" s="1">
        <v>1.03</v>
      </c>
      <c r="AK94" s="1" t="s">
        <v>132</v>
      </c>
      <c r="AL94" s="1" t="s">
        <v>132</v>
      </c>
      <c r="AM94" s="1">
        <f t="shared" si="19"/>
        <v>1.03</v>
      </c>
      <c r="AN94" s="1">
        <v>35.26</v>
      </c>
      <c r="AO94" s="1">
        <v>33.94</v>
      </c>
      <c r="AP94" s="1">
        <v>33.33</v>
      </c>
      <c r="AQ94" s="1">
        <v>33.25</v>
      </c>
      <c r="AR94" s="1">
        <f t="shared" si="13"/>
        <v>33.506666666666668</v>
      </c>
      <c r="AS94" s="1">
        <v>1.73</v>
      </c>
      <c r="AT94" s="1">
        <v>1.81</v>
      </c>
      <c r="AU94" s="1">
        <f t="shared" si="14"/>
        <v>1.77</v>
      </c>
      <c r="AV94" s="1" t="s">
        <v>132</v>
      </c>
      <c r="AW94" s="1">
        <v>9.07</v>
      </c>
      <c r="AX94" s="1">
        <v>8.6999999999999993</v>
      </c>
      <c r="AY94" s="1">
        <f t="shared" si="15"/>
        <v>8.8849999999999998</v>
      </c>
      <c r="AZ94" s="1">
        <v>498.99</v>
      </c>
      <c r="BA94" s="1">
        <v>516.25</v>
      </c>
      <c r="BB94" s="1">
        <v>519.26</v>
      </c>
      <c r="BC94" s="1">
        <f t="shared" si="16"/>
        <v>511.5</v>
      </c>
      <c r="BD94" s="1">
        <v>474.68</v>
      </c>
      <c r="BE94" s="1">
        <v>463.28</v>
      </c>
      <c r="BF94" s="1">
        <f t="shared" si="17"/>
        <v>468.98</v>
      </c>
      <c r="BG94" s="1">
        <v>62.97</v>
      </c>
      <c r="BH94" s="1">
        <v>65.52</v>
      </c>
      <c r="BI94" s="1">
        <v>66.180000000000007</v>
      </c>
      <c r="BJ94" s="1">
        <f t="shared" si="18"/>
        <v>64.89</v>
      </c>
      <c r="BK94" s="1" t="s">
        <v>132</v>
      </c>
    </row>
  </sheetData>
  <pageMargins left="0.7" right="0.7" top="0.75" bottom="0.75" header="0.3" footer="0.3"/>
  <pageSetup paperSize="151" scale="1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IW for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daq</dc:creator>
  <cp:lastModifiedBy>Shana Lewis</cp:lastModifiedBy>
  <cp:lastPrinted>2019-09-25T16:46:54Z</cp:lastPrinted>
  <dcterms:created xsi:type="dcterms:W3CDTF">2019-07-11T00:06:56Z</dcterms:created>
  <dcterms:modified xsi:type="dcterms:W3CDTF">2019-12-03T22:58:04Z</dcterms:modified>
</cp:coreProperties>
</file>