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nal Data Table" sheetId="1" state="visible" r:id="rId3"/>
    <sheet name="README" sheetId="2" state="visible" r:id="rId4"/>
    <sheet name="Ammonia" sheetId="3" state="visible" r:id="rId5"/>
    <sheet name="RUNLOG of updates to table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<sst xmlns="http://schemas.openxmlformats.org/spreadsheetml/2006/main" count="1104" uniqueCount="260">
  <si>
    <t xml:space="preserve">Combined ID</t>
  </si>
  <si>
    <t xml:space="preserve">Exp</t>
  </si>
  <si>
    <t xml:space="preserve">Site</t>
  </si>
  <si>
    <t xml:space="preserve">Hole</t>
  </si>
  <si>
    <t xml:space="preserve">Core</t>
  </si>
  <si>
    <t xml:space="preserve">Type</t>
  </si>
  <si>
    <t xml:space="preserve">Section</t>
  </si>
  <si>
    <t xml:space="preserve">Interval Top </t>
  </si>
  <si>
    <t xml:space="preserve">Interval Bottom</t>
  </si>
  <si>
    <t xml:space="preserve">Depth  [mbsf]</t>
  </si>
  <si>
    <t xml:space="preserve">Salinity</t>
  </si>
  <si>
    <t xml:space="preserve">pH</t>
  </si>
  <si>
    <t xml:space="preserve">Alkalinity</t>
  </si>
  <si>
    <t xml:space="preserve">NH4+</t>
  </si>
  <si>
    <t xml:space="preserve">Cl-</t>
  </si>
  <si>
    <t xml:space="preserve">Br-</t>
  </si>
  <si>
    <t xml:space="preserve">SO42-</t>
  </si>
  <si>
    <t xml:space="preserve">Al</t>
  </si>
  <si>
    <t xml:space="preserve">B</t>
  </si>
  <si>
    <t xml:space="preserve">Ba</t>
  </si>
  <si>
    <t xml:space="preserve">Ca</t>
  </si>
  <si>
    <t xml:space="preserve">Fe</t>
  </si>
  <si>
    <t xml:space="preserve">K</t>
  </si>
  <si>
    <t xml:space="preserve">Li</t>
  </si>
  <si>
    <t xml:space="preserve">Mg</t>
  </si>
  <si>
    <t xml:space="preserve">Mn</t>
  </si>
  <si>
    <t xml:space="preserve">Na</t>
  </si>
  <si>
    <t xml:space="preserve">S</t>
  </si>
  <si>
    <t xml:space="preserve">Si</t>
  </si>
  <si>
    <t xml:space="preserve">Sr</t>
  </si>
  <si>
    <t xml:space="preserve">Units</t>
  </si>
  <si>
    <t xml:space="preserve">psu</t>
  </si>
  <si>
    <t xml:space="preserve">mmol/L</t>
  </si>
  <si>
    <t xml:space="preserve">umol/L</t>
  </si>
  <si>
    <t xml:space="preserve">[mg/L]</t>
  </si>
  <si>
    <t xml:space="preserve">Measurement technique</t>
  </si>
  <si>
    <t xml:space="preserve">Refractometer</t>
  </si>
  <si>
    <t xml:space="preserve">Electrode</t>
  </si>
  <si>
    <t xml:space="preserve">Titration</t>
  </si>
  <si>
    <t xml:space="preserve">Ion Chromatography</t>
  </si>
  <si>
    <t xml:space="preserve">ICP-OES</t>
  </si>
  <si>
    <t xml:space="preserve">389_M96_A_1_WS-Splits</t>
  </si>
  <si>
    <t xml:space="preserve">M096</t>
  </si>
  <si>
    <t xml:space="preserve">Surface seawater</t>
  </si>
  <si>
    <t xml:space="preserve">Below detection</t>
  </si>
  <si>
    <t xml:space="preserve">389_M97_D_2_WS-Splits</t>
  </si>
  <si>
    <t xml:space="preserve">M097</t>
  </si>
  <si>
    <t xml:space="preserve">389_M98_A_1_WS-Splits</t>
  </si>
  <si>
    <t xml:space="preserve">M098</t>
  </si>
  <si>
    <t xml:space="preserve">389_M99_A_1_WS-Splits</t>
  </si>
  <si>
    <t xml:space="preserve">M099</t>
  </si>
  <si>
    <t xml:space="preserve">389_M99_G_2_WS-Splits</t>
  </si>
  <si>
    <t xml:space="preserve">389_M100_A_1_WS-Splits</t>
  </si>
  <si>
    <t xml:space="preserve">M100</t>
  </si>
  <si>
    <t xml:space="preserve">389_M101_A_2_WS-Splits</t>
  </si>
  <si>
    <t xml:space="preserve">M101</t>
  </si>
  <si>
    <t xml:space="preserve">389_M102_A_2_WS-Splits</t>
  </si>
  <si>
    <t xml:space="preserve">M102</t>
  </si>
  <si>
    <t xml:space="preserve">389_M103_A_2_WS-Splits</t>
  </si>
  <si>
    <t xml:space="preserve">M103</t>
  </si>
  <si>
    <t xml:space="preserve">389_M104_A_1_WS-Splits</t>
  </si>
  <si>
    <t xml:space="preserve">M104</t>
  </si>
  <si>
    <t xml:space="preserve">389_M105_A_1_WS-Splits</t>
  </si>
  <si>
    <t xml:space="preserve">M105</t>
  </si>
  <si>
    <t xml:space="preserve">389_M106_A_2_WS-Splits</t>
  </si>
  <si>
    <t xml:space="preserve">M106</t>
  </si>
  <si>
    <t xml:space="preserve">389_M107_A_2_WS-Splits</t>
  </si>
  <si>
    <t xml:space="preserve">M107</t>
  </si>
  <si>
    <t xml:space="preserve">389_M108_B_2_WS-Splits</t>
  </si>
  <si>
    <t xml:space="preserve">M108</t>
  </si>
  <si>
    <t xml:space="preserve">389_M109_A_1_WS-Splits</t>
  </si>
  <si>
    <t xml:space="preserve">M109</t>
  </si>
  <si>
    <t xml:space="preserve">389_M110_A_2_WS-Splits</t>
  </si>
  <si>
    <t xml:space="preserve">M110</t>
  </si>
  <si>
    <t xml:space="preserve">389_M99_G_001R_1_WR:33-33_1</t>
  </si>
  <si>
    <t xml:space="preserve">G</t>
  </si>
  <si>
    <t xml:space="preserve">R</t>
  </si>
  <si>
    <t xml:space="preserve">Below detec</t>
  </si>
  <si>
    <t xml:space="preserve">389_M99_G_015R_1_WR:65.5-65.5_1</t>
  </si>
  <si>
    <t xml:space="preserve">389_M101_A_001P_1_WR:2-2</t>
  </si>
  <si>
    <t xml:space="preserve">A</t>
  </si>
  <si>
    <t xml:space="preserve">1</t>
  </si>
  <si>
    <t xml:space="preserve">P</t>
  </si>
  <si>
    <t xml:space="preserve">389_M101_A_007R_1_WR:25-25</t>
  </si>
  <si>
    <t xml:space="preserve">7</t>
  </si>
  <si>
    <t xml:space="preserve">389_M101_A_010R_1_WR:35-35_1</t>
  </si>
  <si>
    <t xml:space="preserve">10</t>
  </si>
  <si>
    <t xml:space="preserve">389_M101_A_016R_1_WR:23.7-23.7_1</t>
  </si>
  <si>
    <t xml:space="preserve">16</t>
  </si>
  <si>
    <t xml:space="preserve">389_M101_A_019R_1_WR:48.4-48.4_1</t>
  </si>
  <si>
    <t xml:space="preserve">19</t>
  </si>
  <si>
    <t xml:space="preserve">389_M101_B_001R_1_WR:98-98</t>
  </si>
  <si>
    <t xml:space="preserve">389_M101_B_002R_1_WR:44-44_1</t>
  </si>
  <si>
    <t xml:space="preserve">389_M101_B_003R_1_WR:21-21</t>
  </si>
  <si>
    <t xml:space="preserve">389_M101_B_004R_1_WR:28-28_1</t>
  </si>
  <si>
    <t xml:space="preserve">389_M101_B_007R_1_WR:27-27_1</t>
  </si>
  <si>
    <t xml:space="preserve">389_M101_B_012R_1_WR:52-52_1</t>
  </si>
  <si>
    <t xml:space="preserve">389_M101_B_013R_1_WR:24-24_1</t>
  </si>
  <si>
    <t xml:space="preserve">389_M101_B_015R_1_WR:23-23</t>
  </si>
  <si>
    <t xml:space="preserve">389_M101_B_016R_1_WR:56-56</t>
  </si>
  <si>
    <t xml:space="preserve">389_M102_A_001R_1_WR:32-32</t>
  </si>
  <si>
    <t xml:space="preserve">389_M102_A_002R_1_WR:40-40_1</t>
  </si>
  <si>
    <t xml:space="preserve">2</t>
  </si>
  <si>
    <t xml:space="preserve">389_M102_A_004R_1_WR:30-30</t>
  </si>
  <si>
    <t xml:space="preserve">4</t>
  </si>
  <si>
    <t xml:space="preserve">389_M102_A_005R_1_WR:44-44_1</t>
  </si>
  <si>
    <t xml:space="preserve">389_M102_A_006R_1_WR:131-131</t>
  </si>
  <si>
    <t xml:space="preserve">6</t>
  </si>
  <si>
    <t xml:space="preserve">389_M102_A_010R_1_WR:96-96_1</t>
  </si>
  <si>
    <t xml:space="preserve">389_M102_A_011R_1_WR:32-32</t>
  </si>
  <si>
    <t xml:space="preserve">11</t>
  </si>
  <si>
    <t xml:space="preserve">389_M102_C_004R_1_WR:57-57</t>
  </si>
  <si>
    <t xml:space="preserve">C</t>
  </si>
  <si>
    <t xml:space="preserve">389_M102_C_008R_1_WR:23.5-23.5_1</t>
  </si>
  <si>
    <t xml:space="preserve">389_M102_C_010R_1_WR:32.5-32.5</t>
  </si>
  <si>
    <t xml:space="preserve">389_M102_C_011R_1_WR:18-18_1</t>
  </si>
  <si>
    <t xml:space="preserve">Above calibration range</t>
  </si>
  <si>
    <t xml:space="preserve">389_M102_C_022R_1_WR:59.5-59.5_1</t>
  </si>
  <si>
    <t xml:space="preserve">389_M102_C_027R_2_WR:57-57_1</t>
  </si>
  <si>
    <t xml:space="preserve">389_M102_C_029R_2_WR:15-15</t>
  </si>
  <si>
    <t xml:space="preserve">389_M103_A_015R_1_WR:25-25</t>
  </si>
  <si>
    <t xml:space="preserve">M0103</t>
  </si>
  <si>
    <t xml:space="preserve">389_M103_A_025R_1_WR:57-57</t>
  </si>
  <si>
    <t xml:space="preserve">389_M103_A_026R_1_WR:26.4-26.4_1</t>
  </si>
  <si>
    <t xml:space="preserve">389_M105_A_001R_1_WR:1-1_1</t>
  </si>
  <si>
    <t xml:space="preserve">389_M105_A_001R_1_WR:3-3_1</t>
  </si>
  <si>
    <t xml:space="preserve">389_M109_A_001R_1_WR:23.5-23.5_1</t>
  </si>
  <si>
    <t xml:space="preserve">Blue = seawater</t>
  </si>
  <si>
    <t xml:space="preserve">Brown = IW water</t>
  </si>
  <si>
    <t xml:space="preserve">Blank cells = no analyses could be conducted because of sample volume limitations</t>
  </si>
  <si>
    <t xml:space="preserve">Cl, Br and SO4 results are drift corrected values from IC-IODP389_run1 work.xlxs</t>
  </si>
  <si>
    <t xml:space="preserve">Core Type</t>
  </si>
  <si>
    <t xml:space="preserve">Top of Subsample [cm]</t>
  </si>
  <si>
    <t xml:space="preserve">Bottom Subsample </t>
  </si>
  <si>
    <t xml:space="preserve">MCD Top Depth of Sample [m]</t>
  </si>
  <si>
    <t xml:space="preserve">CSF-B Sample Top Depth [m]</t>
  </si>
  <si>
    <t xml:space="preserve">Sample Request Number</t>
  </si>
  <si>
    <t xml:space="preserve">IGSN (Sample)</t>
  </si>
  <si>
    <t xml:space="preserve">Additional Information</t>
  </si>
  <si>
    <t xml:space="preserve">Type of Subsample </t>
  </si>
  <si>
    <t xml:space="preserve">Sec</t>
  </si>
  <si>
    <t xml:space="preserve">Sample/[cm]</t>
  </si>
  <si>
    <t xml:space="preserve">Seq</t>
  </si>
  <si>
    <t xml:space="preserve">Sample [ml]</t>
  </si>
  <si>
    <t xml:space="preserve">DF</t>
  </si>
  <si>
    <t xml:space="preserve">Peak [mm]</t>
  </si>
  <si>
    <t xml:space="preserve">comments / time stamp</t>
  </si>
  <si>
    <t xml:space="preserve">NH4 [mmol]</t>
  </si>
  <si>
    <t xml:space="preserve">M0099</t>
  </si>
  <si>
    <t xml:space="preserve">SR-MSP9999-A n</t>
  </si>
  <si>
    <t xml:space="preserve">IBCR0389EXROB74</t>
  </si>
  <si>
    <t xml:space="preserve">Amm</t>
  </si>
  <si>
    <t xml:space="preserve">33 - 33</t>
  </si>
  <si>
    <t xml:space="preserve">24/10/23 - 22.0 C</t>
  </si>
  <si>
    <t xml:space="preserve">IBCR0389EXTOB74</t>
  </si>
  <si>
    <t xml:space="preserve">65.5 - 65.5</t>
  </si>
  <si>
    <t xml:space="preserve">M0101</t>
  </si>
  <si>
    <t xml:space="preserve">389_M101_B_001R_1_WR:98-98_1</t>
  </si>
  <si>
    <t xml:space="preserve">IBCR0389EX2MB74</t>
  </si>
  <si>
    <t xml:space="preserve">98 - 98</t>
  </si>
  <si>
    <t xml:space="preserve">08/10/23 - 23.0 C</t>
  </si>
  <si>
    <t xml:space="preserve">IBCR0389EX3MB74</t>
  </si>
  <si>
    <t xml:space="preserve">44 - 44</t>
  </si>
  <si>
    <t xml:space="preserve">389_M101_B_003R_1_WR:21-21_1</t>
  </si>
  <si>
    <t xml:space="preserve">IBCR0389EX4MB74</t>
  </si>
  <si>
    <t xml:space="preserve">21 - 21</t>
  </si>
  <si>
    <t xml:space="preserve">IBCR0389EX5MB74</t>
  </si>
  <si>
    <t xml:space="preserve">28 - 28</t>
  </si>
  <si>
    <t xml:space="preserve">IBCR0389EX6MB74</t>
  </si>
  <si>
    <t xml:space="preserve">27 - 27</t>
  </si>
  <si>
    <t xml:space="preserve">IBCR0389EX7MB74</t>
  </si>
  <si>
    <t xml:space="preserve">52 - 52</t>
  </si>
  <si>
    <t xml:space="preserve">IBCR0389EX8MB74</t>
  </si>
  <si>
    <t xml:space="preserve">24 - 24</t>
  </si>
  <si>
    <t xml:space="preserve">389_M101_B_015R_1_WR:23-23_1</t>
  </si>
  <si>
    <t xml:space="preserve">IBCR0389EX9MB74</t>
  </si>
  <si>
    <t xml:space="preserve">23 - 23</t>
  </si>
  <si>
    <t xml:space="preserve">This samples had the worng Site number in the Ammonia  file </t>
  </si>
  <si>
    <t xml:space="preserve">389_M101_B_016R_1_WR:56-56_1</t>
  </si>
  <si>
    <t xml:space="preserve">IBCR0389EXAMB74</t>
  </si>
  <si>
    <t xml:space="preserve">56 - 56</t>
  </si>
  <si>
    <t xml:space="preserve">M0102</t>
  </si>
  <si>
    <t xml:space="preserve">IBCR0389EXLLB74</t>
  </si>
  <si>
    <t xml:space="preserve">96 - 96</t>
  </si>
  <si>
    <t xml:space="preserve">06/10/23 - 23.0 C</t>
  </si>
  <si>
    <t xml:space="preserve">389_M102_C_004R_1_WR:57-57_1</t>
  </si>
  <si>
    <t xml:space="preserve">IBCR0389EXXMB74</t>
  </si>
  <si>
    <t xml:space="preserve">57 - 57</t>
  </si>
  <si>
    <t xml:space="preserve">12/10/23 - 23.0 C</t>
  </si>
  <si>
    <t xml:space="preserve">IBCR0389EXYMB74</t>
  </si>
  <si>
    <t xml:space="preserve">23.5 - 23.5</t>
  </si>
  <si>
    <t xml:space="preserve">389_M102_C_010R_1_WR:32.5-32.5_1</t>
  </si>
  <si>
    <t xml:space="preserve">IBCR0389EXZMB74</t>
  </si>
  <si>
    <t xml:space="preserve">32.5 - 32.5</t>
  </si>
  <si>
    <t xml:space="preserve">IBCR0389EX2NB74</t>
  </si>
  <si>
    <t xml:space="preserve">59.5 - 59.5</t>
  </si>
  <si>
    <t xml:space="preserve">IBCR0389EX3NB74</t>
  </si>
  <si>
    <t xml:space="preserve">389_M102_C_029R_2_WR:15-15_1</t>
  </si>
  <si>
    <t xml:space="preserve">IBCR0389EX4NB74</t>
  </si>
  <si>
    <t xml:space="preserve">15 - 15</t>
  </si>
  <si>
    <t xml:space="preserve">389_M103_A_015R_1_WR:25-25_1</t>
  </si>
  <si>
    <t xml:space="preserve">IBCR0389EXJNB74</t>
  </si>
  <si>
    <t xml:space="preserve">25 - 25</t>
  </si>
  <si>
    <t xml:space="preserve">17/10/23 - 22.0 C</t>
  </si>
  <si>
    <t xml:space="preserve">389_M103_A_025R_1_WR:57-57_1</t>
  </si>
  <si>
    <t xml:space="preserve">IBCR0389EXMNB74</t>
  </si>
  <si>
    <t xml:space="preserve">M0109</t>
  </si>
  <si>
    <t xml:space="preserve">IBCR0389EXMPB74</t>
  </si>
  <si>
    <t xml:space="preserve">25.5 - 23.5</t>
  </si>
  <si>
    <t xml:space="preserve">31/10/23 - 22.0 C</t>
  </si>
  <si>
    <t xml:space="preserve">Alkalinity splits</t>
  </si>
  <si>
    <t xml:space="preserve">389</t>
  </si>
  <si>
    <t xml:space="preserve">389_M101_A_007R_1_WR:25.25-25.25_1</t>
  </si>
  <si>
    <t xml:space="preserve">IBCR0389EX4LB74</t>
  </si>
  <si>
    <t xml:space="preserve">Alk/pH</t>
  </si>
  <si>
    <t xml:space="preserve">Salinity splits</t>
  </si>
  <si>
    <t xml:space="preserve">Sal</t>
  </si>
  <si>
    <t xml:space="preserve">15</t>
  </si>
  <si>
    <t xml:space="preserve">389_M101_A_001P_1_WR:2-2_1</t>
  </si>
  <si>
    <t xml:space="preserve">IBCR0389EX3LB74</t>
  </si>
  <si>
    <t xml:space="preserve">2 - 2</t>
  </si>
  <si>
    <t xml:space="preserve">IBCR0389EX5LB74</t>
  </si>
  <si>
    <t xml:space="preserve">35 - 35</t>
  </si>
  <si>
    <t xml:space="preserve">IBCR0389EX6LB74</t>
  </si>
  <si>
    <t xml:space="preserve">IBCR0389EX7LB74</t>
  </si>
  <si>
    <t xml:space="preserve">48 - 48</t>
  </si>
  <si>
    <t xml:space="preserve">3</t>
  </si>
  <si>
    <t xml:space="preserve">12</t>
  </si>
  <si>
    <t xml:space="preserve">13</t>
  </si>
  <si>
    <t xml:space="preserve">389_M102_A_001R_1_WR:32-32_1</t>
  </si>
  <si>
    <t xml:space="preserve">IBCR0389EXGLB74</t>
  </si>
  <si>
    <t xml:space="preserve">32 - 32</t>
  </si>
  <si>
    <t xml:space="preserve">IBCR0389EXHLB74</t>
  </si>
  <si>
    <t xml:space="preserve">40 - 40</t>
  </si>
  <si>
    <t xml:space="preserve">389_M102_A_004R_1_WR:30-30_1</t>
  </si>
  <si>
    <t xml:space="preserve">IBCR0389EXILB74</t>
  </si>
  <si>
    <t xml:space="preserve">30 - 30</t>
  </si>
  <si>
    <t xml:space="preserve">389_M102_A_006R_1_WR:131-131_1</t>
  </si>
  <si>
    <t xml:space="preserve">IBCR0389EXKLB74</t>
  </si>
  <si>
    <t xml:space="preserve">131 - 131</t>
  </si>
  <si>
    <t xml:space="preserve">389_M102_A_011R_1_WR:32-32_1</t>
  </si>
  <si>
    <t xml:space="preserve">IBCR0389EXMLB74</t>
  </si>
  <si>
    <t xml:space="preserve">8</t>
  </si>
  <si>
    <t xml:space="preserve">22</t>
  </si>
  <si>
    <t xml:space="preserve">27</t>
  </si>
  <si>
    <t xml:space="preserve">29</t>
  </si>
  <si>
    <t xml:space="preserve">25</t>
  </si>
  <si>
    <t xml:space="preserve">M0105</t>
  </si>
  <si>
    <t xml:space="preserve">IBCR0389EX8OB74</t>
  </si>
  <si>
    <t xml:space="preserve">1 - 1</t>
  </si>
  <si>
    <t xml:space="preserve">IBCR0389EX9OB74</t>
  </si>
  <si>
    <t xml:space="preserve">3 - 3</t>
  </si>
  <si>
    <t xml:space="preserve">Date </t>
  </si>
  <si>
    <t xml:space="preserve">Person</t>
  </si>
  <si>
    <t xml:space="preserve">Change</t>
  </si>
  <si>
    <t xml:space="preserve">26 Aug 2024</t>
  </si>
  <si>
    <t xml:space="preserve">Helen McGregor</t>
  </si>
  <si>
    <t xml:space="preserve">Added blank cell descriptor to ‘README’ sheet: “Blank cells = no analyses could be conducted because of sample volume limitations”</t>
  </si>
  <si>
    <t xml:space="preserve">28 Aug 2024</t>
  </si>
  <si>
    <t xml:space="preserve">Added a note in the ‘README’ sheet for where the final anion data originate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</si>
</sst>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0.00"/>
    <numFmt numFmtId="167" formatCode="0"/>
    <numFmt numFmtId="168" formatCode="0.000"/>
    <numFmt numFmtId="169" formatCode="#,##0.00"/>
    <numFmt numFmtId="170" formatCode="mm/dd/yyyy\ h:mm"/>
  </numFmts>
  <fonts count="21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i val="true"/>
      <sz val="11"/>
      <color theme="1"/>
      <name val="Arial"/>
      <family val="2"/>
      <charset val="1"/>
    </font>
    <font>
      <b val="true"/>
      <sz val="12"/>
      <color theme="1"/>
      <name val="Arial"/>
      <family val="2"/>
      <charset val="1"/>
    </font>
    <font>
      <sz val="12"/>
      <color theme="1"/>
      <name val="Arial"/>
      <family val="2"/>
      <charset val="1"/>
    </font>
    <font>
      <sz val="12"/>
      <color theme="1"/>
      <name val="Calibri"/>
      <family val="2"/>
      <charset val="1"/>
    </font>
    <font>
      <b val="true"/>
      <sz val="11"/>
      <color rgb="FFFFFFFF"/>
      <name val="Aptos Narrow"/>
      <family val="2"/>
      <charset val="1"/>
    </font>
    <font>
      <b val="true"/>
      <sz val="10"/>
      <name val="Calibri"/>
      <family val="2"/>
      <charset val="1"/>
    </font>
    <font>
      <sz val="11"/>
      <color rgb="FF000000"/>
      <name val="Aptos Narrow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theme="1"/>
      <name val="Calibri"/>
      <family val="0"/>
      <charset val="1"/>
    </font>
    <font>
      <sz val="10"/>
      <color theme="1"/>
      <name val="Calibri"/>
      <family val="1"/>
      <charset val="1"/>
    </font>
  </fonts>
  <fills count="12">
    <fill>
      <patternFill patternType="none"/>
    </fill>
    <fill>
      <patternFill patternType="gray125"/>
    </fill>
    <fill>
      <patternFill patternType="solid">
        <fgColor rgb="FFDAEEF3"/>
        <bgColor rgb="FFDCE6F2"/>
      </patternFill>
    </fill>
    <fill>
      <patternFill patternType="solid">
        <fgColor rgb="FFDDD9C3"/>
        <bgColor rgb="FFDCE6F2"/>
      </patternFill>
    </fill>
    <fill>
      <patternFill patternType="solid">
        <fgColor theme="4" tint="0.7999"/>
        <bgColor rgb="FFDAEEF3"/>
      </patternFill>
    </fill>
    <fill>
      <patternFill patternType="solid">
        <fgColor rgb="FF4EA72E"/>
        <bgColor rgb="FF808000"/>
      </patternFill>
    </fill>
    <fill>
      <patternFill patternType="solid">
        <fgColor rgb="FFC0C0C0"/>
        <bgColor rgb="FFDDD9C3"/>
      </patternFill>
    </fill>
    <fill>
      <patternFill patternType="solid">
        <fgColor theme="6" tint="0.7999"/>
        <bgColor rgb="FFDAF2D0"/>
      </patternFill>
    </fill>
    <fill>
      <patternFill patternType="solid">
        <fgColor rgb="FFDAF2D0"/>
        <bgColor rgb="FFEBF1DE"/>
      </patternFill>
    </fill>
    <fill>
      <patternFill patternType="solid">
        <fgColor rgb="FF92D050"/>
        <bgColor rgb="FF8ED973"/>
      </patternFill>
    </fill>
    <fill>
      <patternFill patternType="solid">
        <fgColor rgb="FFFFFF00"/>
        <bgColor rgb="FFFFFF00"/>
      </patternFill>
    </fill>
    <fill>
      <patternFill patternType="solid">
        <fgColor theme="9" tint="0.7999"/>
        <bgColor rgb="FFEBF1DE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ED973"/>
      </left>
      <right/>
      <top style="thin">
        <color rgb="FF8ED973"/>
      </top>
      <bottom style="thin">
        <color rgb="FF8ED973"/>
      </bottom>
      <diagonal/>
    </border>
    <border diagonalUp="false" diagonalDown="false">
      <left/>
      <right/>
      <top style="thin">
        <color rgb="FF8ED973"/>
      </top>
      <bottom style="thin">
        <color rgb="FF8ED97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>
        <color theme="9" tint="0.3999"/>
      </left>
      <right/>
      <top style="thin">
        <color theme="9" tint="0.3999"/>
      </top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 style="thin">
        <color theme="9" tint="0.3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6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_ESO_MSP_Ana_IW ammonium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AEEF3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AF2D0"/>
      <rgbColor rgb="FFFDEADA"/>
      <rgbColor rgb="FF8ED973"/>
      <rgbColor rgb="FFFF99CC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AF1015"/>
  <sheetViews>
    <sheetView showFormulas="false" showGridLines="true" showRowColHeaders="true" showZeros="true" rightToLeft="false" tabSelected="true" showOutlineSymbols="true" defaultGridColor="true" view="normal" topLeftCell="F1" colorId="64" zoomScale="200" zoomScaleNormal="200" zoomScalePageLayoutView="100" workbookViewId="0">
      <pane xSplit="0" ySplit="1" topLeftCell="A2" activePane="bottomLeft" state="frozen"/>
      <selection pane="topLeft" activeCell="F1" activeCellId="0" sqref="F1"/>
      <selection pane="bottomLeft" activeCell="M21" activeCellId="0" sqref="M21"/>
    </sheetView>
  </sheetViews>
  <sheetFormatPr defaultColWidth="14.5078125" defaultRowHeight="15" zeroHeight="false" outlineLevelRow="0" outlineLevelCol="0"/>
  <cols>
    <col collapsed="false" customWidth="true" hidden="false" outlineLevel="0" max="1" min="1" style="1" width="40.5"/>
    <col collapsed="false" customWidth="true" hidden="false" outlineLevel="0" max="2" min="2" style="1" width="4.16"/>
    <col collapsed="false" customWidth="true" hidden="false" outlineLevel="0" max="3" min="3" style="1" width="6.33"/>
    <col collapsed="false" customWidth="true" hidden="false" outlineLevel="0" max="4" min="4" style="1" width="4.83"/>
    <col collapsed="false" customWidth="true" hidden="false" outlineLevel="0" max="5" min="5" style="2" width="4.83"/>
    <col collapsed="false" customWidth="true" hidden="false" outlineLevel="0" max="6" min="6" style="1" width="4.83"/>
    <col collapsed="false" customWidth="true" hidden="false" outlineLevel="0" max="7" min="7" style="2" width="7"/>
    <col collapsed="false" customWidth="true" hidden="false" outlineLevel="0" max="8" min="8" style="1" width="6.51"/>
    <col collapsed="false" customWidth="true" hidden="false" outlineLevel="0" max="11" min="9" style="1" width="5"/>
    <col collapsed="false" customWidth="true" hidden="false" outlineLevel="0" max="12" min="12" style="1" width="5.83"/>
    <col collapsed="false" customWidth="true" hidden="false" outlineLevel="0" max="13" min="13" style="1" width="6.51"/>
    <col collapsed="false" customWidth="true" hidden="false" outlineLevel="0" max="19" min="14" style="1" width="10.66"/>
    <col collapsed="false" customWidth="true" hidden="false" outlineLevel="0" max="21" min="20" style="1" width="11.67"/>
    <col collapsed="false" customWidth="true" hidden="false" outlineLevel="0" max="22" min="22" style="1" width="13.67"/>
    <col collapsed="false" customWidth="true" hidden="false" outlineLevel="0" max="23" min="23" style="1" width="10.66"/>
    <col collapsed="false" customWidth="true" hidden="false" outlineLevel="0" max="24" min="24" style="1" width="13.67"/>
    <col collapsed="false" customWidth="true" hidden="false" outlineLevel="0" max="25" min="25" style="1" width="11.67"/>
    <col collapsed="false" customWidth="true" hidden="false" outlineLevel="0" max="26" min="26" style="1" width="14.67"/>
    <col collapsed="false" customWidth="true" hidden="false" outlineLevel="0" max="27" min="27" style="1" width="11.67"/>
    <col collapsed="false" customWidth="true" hidden="false" outlineLevel="0" max="28" min="28" style="1" width="15.66"/>
    <col collapsed="false" customWidth="true" hidden="false" outlineLevel="0" max="29" min="29" style="1" width="13.67"/>
    <col collapsed="false" customWidth="true" hidden="false" outlineLevel="0" max="31" min="30" style="1" width="11.67"/>
    <col collapsed="false" customWidth="true" hidden="false" outlineLevel="0" max="32" min="32" style="1" width="10.66"/>
  </cols>
  <sheetData>
    <row r="1" customFormat="fals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/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5"/>
    </row>
    <row r="2" customFormat="false" ht="15" hidden="false" customHeight="false" outlineLevel="0" collapsed="false">
      <c r="A2" s="5" t="s">
        <v>30</v>
      </c>
      <c r="B2" s="5"/>
      <c r="C2" s="5"/>
      <c r="D2" s="5"/>
      <c r="E2" s="6"/>
      <c r="F2" s="5"/>
      <c r="G2" s="6"/>
      <c r="H2" s="5"/>
      <c r="I2" s="5"/>
      <c r="J2" s="5"/>
      <c r="K2" s="5"/>
      <c r="L2" s="5" t="s">
        <v>31</v>
      </c>
      <c r="M2" s="5"/>
      <c r="N2" s="5" t="s">
        <v>32</v>
      </c>
      <c r="O2" s="5" t="s">
        <v>33</v>
      </c>
      <c r="P2" s="5"/>
      <c r="Q2" s="5"/>
      <c r="R2" s="5"/>
      <c r="S2" s="3" t="s">
        <v>34</v>
      </c>
      <c r="T2" s="3" t="s">
        <v>34</v>
      </c>
      <c r="U2" s="3" t="s">
        <v>34</v>
      </c>
      <c r="V2" s="3" t="s">
        <v>34</v>
      </c>
      <c r="W2" s="3" t="s">
        <v>34</v>
      </c>
      <c r="X2" s="3" t="s">
        <v>34</v>
      </c>
      <c r="Y2" s="3" t="s">
        <v>34</v>
      </c>
      <c r="Z2" s="3" t="s">
        <v>34</v>
      </c>
      <c r="AA2" s="3" t="s">
        <v>34</v>
      </c>
      <c r="AB2" s="3" t="s">
        <v>34</v>
      </c>
      <c r="AC2" s="3" t="s">
        <v>34</v>
      </c>
      <c r="AD2" s="3" t="s">
        <v>34</v>
      </c>
      <c r="AE2" s="3" t="s">
        <v>34</v>
      </c>
      <c r="AF2" s="5"/>
    </row>
    <row r="3" customFormat="false" ht="15" hidden="false" customHeight="false" outlineLevel="0" collapsed="false">
      <c r="A3" s="5" t="s">
        <v>35</v>
      </c>
      <c r="B3" s="5"/>
      <c r="C3" s="5"/>
      <c r="D3" s="5"/>
      <c r="E3" s="6"/>
      <c r="F3" s="5"/>
      <c r="G3" s="6"/>
      <c r="H3" s="5"/>
      <c r="I3" s="5"/>
      <c r="J3" s="5"/>
      <c r="K3" s="5"/>
      <c r="L3" s="5" t="s">
        <v>36</v>
      </c>
      <c r="M3" s="5" t="s">
        <v>37</v>
      </c>
      <c r="N3" s="5" t="s">
        <v>38</v>
      </c>
      <c r="O3" s="5"/>
      <c r="P3" s="5" t="s">
        <v>39</v>
      </c>
      <c r="Q3" s="5" t="s">
        <v>39</v>
      </c>
      <c r="R3" s="5" t="s">
        <v>39</v>
      </c>
      <c r="S3" s="6" t="s">
        <v>40</v>
      </c>
      <c r="T3" s="6" t="s">
        <v>40</v>
      </c>
      <c r="U3" s="6" t="s">
        <v>40</v>
      </c>
      <c r="V3" s="6" t="s">
        <v>40</v>
      </c>
      <c r="W3" s="6" t="s">
        <v>40</v>
      </c>
      <c r="X3" s="6" t="s">
        <v>40</v>
      </c>
      <c r="Y3" s="6" t="s">
        <v>40</v>
      </c>
      <c r="Z3" s="6" t="s">
        <v>40</v>
      </c>
      <c r="AA3" s="6" t="s">
        <v>40</v>
      </c>
      <c r="AB3" s="6" t="s">
        <v>40</v>
      </c>
      <c r="AC3" s="6" t="s">
        <v>40</v>
      </c>
      <c r="AD3" s="6" t="s">
        <v>40</v>
      </c>
      <c r="AE3" s="6" t="s">
        <v>40</v>
      </c>
      <c r="AF3" s="5"/>
    </row>
    <row r="4" customFormat="false" ht="15" hidden="false" customHeight="false" outlineLevel="0" collapsed="false">
      <c r="A4" s="7" t="s">
        <v>41</v>
      </c>
      <c r="B4" s="7" t="n">
        <v>389</v>
      </c>
      <c r="C4" s="7" t="s">
        <v>42</v>
      </c>
      <c r="D4" s="7"/>
      <c r="E4" s="8"/>
      <c r="F4" s="7" t="s">
        <v>43</v>
      </c>
      <c r="G4" s="8"/>
      <c r="H4" s="7"/>
      <c r="I4" s="7"/>
      <c r="J4" s="7"/>
      <c r="K4" s="7"/>
      <c r="L4" s="9" t="n">
        <v>34.35</v>
      </c>
      <c r="M4" s="10" t="n">
        <v>7.967</v>
      </c>
      <c r="N4" s="10" t="n">
        <v>3.96779378481882</v>
      </c>
      <c r="O4" s="5" t="s">
        <v>44</v>
      </c>
      <c r="P4" s="11" t="n">
        <v>19703.4548</v>
      </c>
      <c r="Q4" s="9" t="n">
        <v>68.3523</v>
      </c>
      <c r="R4" s="11" t="n">
        <v>2785.6728</v>
      </c>
      <c r="S4" s="5" t="s">
        <v>44</v>
      </c>
      <c r="T4" s="10" t="n">
        <v>4.551</v>
      </c>
      <c r="U4" s="5" t="s">
        <v>44</v>
      </c>
      <c r="V4" s="11" t="n">
        <v>407.3</v>
      </c>
      <c r="W4" s="5" t="s">
        <v>44</v>
      </c>
      <c r="X4" s="11" t="n">
        <v>392.7</v>
      </c>
      <c r="Y4" s="7" t="n">
        <v>0.153</v>
      </c>
      <c r="Z4" s="7" t="n">
        <v>1276</v>
      </c>
      <c r="AA4" s="5" t="s">
        <v>44</v>
      </c>
      <c r="AB4" s="7" t="n">
        <v>10490</v>
      </c>
      <c r="AC4" s="11" t="n">
        <v>887.6</v>
      </c>
      <c r="AD4" s="5" t="s">
        <v>44</v>
      </c>
      <c r="AE4" s="10" t="n">
        <v>7.353</v>
      </c>
      <c r="AF4" s="7"/>
    </row>
    <row r="5" customFormat="false" ht="15" hidden="false" customHeight="false" outlineLevel="0" collapsed="false">
      <c r="A5" s="7" t="s">
        <v>45</v>
      </c>
      <c r="B5" s="7" t="n">
        <v>389</v>
      </c>
      <c r="C5" s="7" t="s">
        <v>46</v>
      </c>
      <c r="D5" s="7"/>
      <c r="E5" s="8"/>
      <c r="F5" s="7" t="s">
        <v>43</v>
      </c>
      <c r="G5" s="8"/>
      <c r="H5" s="7"/>
      <c r="I5" s="7"/>
      <c r="J5" s="7"/>
      <c r="K5" s="7"/>
      <c r="L5" s="9" t="n">
        <v>33.37</v>
      </c>
      <c r="M5" s="10" t="n">
        <v>8.056</v>
      </c>
      <c r="N5" s="10" t="n">
        <v>2.5938140697314</v>
      </c>
      <c r="O5" s="5" t="s">
        <v>44</v>
      </c>
      <c r="P5" s="11" t="n">
        <v>19653.3009</v>
      </c>
      <c r="Q5" s="9" t="n">
        <v>71.0239</v>
      </c>
      <c r="R5" s="11" t="n">
        <v>2776.8499</v>
      </c>
      <c r="S5" s="5" t="s">
        <v>44</v>
      </c>
      <c r="T5" s="10" t="n">
        <v>4.545</v>
      </c>
      <c r="U5" s="5" t="s">
        <v>44</v>
      </c>
      <c r="V5" s="11" t="n">
        <v>408.3</v>
      </c>
      <c r="W5" s="5" t="s">
        <v>44</v>
      </c>
      <c r="X5" s="11" t="n">
        <v>392.5</v>
      </c>
      <c r="Y5" s="7" t="n">
        <v>0.161</v>
      </c>
      <c r="Z5" s="7" t="n">
        <v>1276</v>
      </c>
      <c r="AA5" s="5" t="s">
        <v>44</v>
      </c>
      <c r="AB5" s="7" t="n">
        <v>10470</v>
      </c>
      <c r="AC5" s="11" t="n">
        <v>885.3</v>
      </c>
      <c r="AD5" s="5" t="s">
        <v>44</v>
      </c>
      <c r="AE5" s="10" t="n">
        <v>7.331</v>
      </c>
      <c r="AF5" s="7"/>
    </row>
    <row r="6" customFormat="false" ht="15" hidden="false" customHeight="false" outlineLevel="0" collapsed="false">
      <c r="A6" s="7" t="s">
        <v>47</v>
      </c>
      <c r="B6" s="7" t="n">
        <v>389</v>
      </c>
      <c r="C6" s="7" t="s">
        <v>48</v>
      </c>
      <c r="D6" s="7"/>
      <c r="E6" s="8"/>
      <c r="F6" s="7" t="s">
        <v>43</v>
      </c>
      <c r="G6" s="8"/>
      <c r="H6" s="7"/>
      <c r="I6" s="7"/>
      <c r="J6" s="7"/>
      <c r="K6" s="7"/>
      <c r="L6" s="9" t="n">
        <v>35.94</v>
      </c>
      <c r="M6" s="10" t="n">
        <v>7.875</v>
      </c>
      <c r="N6" s="10" t="n">
        <v>2.66981294771295</v>
      </c>
      <c r="O6" s="5" t="s">
        <v>44</v>
      </c>
      <c r="P6" s="11" t="n">
        <v>19816.7814</v>
      </c>
      <c r="Q6" s="9" t="n">
        <v>67.7736</v>
      </c>
      <c r="R6" s="11" t="n">
        <v>2782.5239</v>
      </c>
      <c r="S6" s="5" t="s">
        <v>44</v>
      </c>
      <c r="T6" s="10" t="n">
        <v>4.552</v>
      </c>
      <c r="U6" s="5" t="s">
        <v>44</v>
      </c>
      <c r="V6" s="11" t="n">
        <v>409.8</v>
      </c>
      <c r="W6" s="5" t="s">
        <v>44</v>
      </c>
      <c r="X6" s="11" t="n">
        <v>397.6</v>
      </c>
      <c r="Y6" s="7" t="n">
        <v>0.158</v>
      </c>
      <c r="Z6" s="7" t="n">
        <v>1282</v>
      </c>
      <c r="AA6" s="5" t="s">
        <v>44</v>
      </c>
      <c r="AB6" s="7" t="n">
        <v>10670</v>
      </c>
      <c r="AC6" s="11" t="n">
        <v>889.3</v>
      </c>
      <c r="AD6" s="5" t="s">
        <v>44</v>
      </c>
      <c r="AE6" s="10" t="n">
        <v>7.402</v>
      </c>
      <c r="AF6" s="7"/>
    </row>
    <row r="7" customFormat="false" ht="15" hidden="false" customHeight="false" outlineLevel="0" collapsed="false">
      <c r="A7" s="7" t="s">
        <v>49</v>
      </c>
      <c r="B7" s="7" t="n">
        <v>389</v>
      </c>
      <c r="C7" s="7" t="s">
        <v>50</v>
      </c>
      <c r="D7" s="7"/>
      <c r="E7" s="8"/>
      <c r="F7" s="7" t="s">
        <v>43</v>
      </c>
      <c r="G7" s="8"/>
      <c r="H7" s="7"/>
      <c r="I7" s="7"/>
      <c r="J7" s="7"/>
      <c r="K7" s="7"/>
      <c r="L7" s="9" t="n">
        <v>34.93</v>
      </c>
      <c r="M7" s="10" t="n">
        <v>8.004</v>
      </c>
      <c r="N7" s="10" t="n">
        <v>4.08179210179114</v>
      </c>
      <c r="O7" s="5" t="s">
        <v>44</v>
      </c>
      <c r="P7" s="11" t="n">
        <v>19655.8893</v>
      </c>
      <c r="Q7" s="9" t="n">
        <v>67.9895</v>
      </c>
      <c r="R7" s="11" t="n">
        <v>2783.1916</v>
      </c>
      <c r="S7" s="5" t="s">
        <v>44</v>
      </c>
      <c r="T7" s="10" t="n">
        <v>4.511</v>
      </c>
      <c r="U7" s="5" t="s">
        <v>44</v>
      </c>
      <c r="V7" s="11" t="n">
        <v>405.9</v>
      </c>
      <c r="W7" s="5" t="s">
        <v>44</v>
      </c>
      <c r="X7" s="11" t="n">
        <v>391.1</v>
      </c>
      <c r="Y7" s="7" t="n">
        <v>0.162</v>
      </c>
      <c r="Z7" s="7" t="n">
        <v>1268</v>
      </c>
      <c r="AA7" s="5" t="s">
        <v>44</v>
      </c>
      <c r="AB7" s="7" t="n">
        <v>10370</v>
      </c>
      <c r="AC7" s="11" t="n">
        <v>878.8</v>
      </c>
      <c r="AD7" s="5" t="s">
        <v>44</v>
      </c>
      <c r="AE7" s="10" t="n">
        <v>7.273</v>
      </c>
      <c r="AF7" s="7"/>
    </row>
    <row r="8" customFormat="false" ht="15" hidden="false" customHeight="false" outlineLevel="0" collapsed="false">
      <c r="A8" s="7" t="s">
        <v>51</v>
      </c>
      <c r="B8" s="7" t="n">
        <v>389</v>
      </c>
      <c r="C8" s="7" t="s">
        <v>50</v>
      </c>
      <c r="D8" s="7"/>
      <c r="E8" s="8"/>
      <c r="F8" s="7" t="s">
        <v>43</v>
      </c>
      <c r="G8" s="8"/>
      <c r="H8" s="7"/>
      <c r="I8" s="7"/>
      <c r="J8" s="7"/>
      <c r="K8" s="7"/>
      <c r="L8" s="9" t="n">
        <v>33.62</v>
      </c>
      <c r="M8" s="10" t="n">
        <v>7.988</v>
      </c>
      <c r="N8" s="10" t="n">
        <v>2.63781342014177</v>
      </c>
      <c r="O8" s="5" t="s">
        <v>44</v>
      </c>
      <c r="P8" s="11" t="n">
        <v>19719.5436</v>
      </c>
      <c r="Q8" s="9" t="n">
        <v>68.2799</v>
      </c>
      <c r="R8" s="11" t="n">
        <v>2780.5146</v>
      </c>
      <c r="S8" s="5" t="s">
        <v>44</v>
      </c>
      <c r="T8" s="10" t="n">
        <v>4.559</v>
      </c>
      <c r="U8" s="5" t="s">
        <v>44</v>
      </c>
      <c r="V8" s="11" t="n">
        <v>410.4</v>
      </c>
      <c r="W8" s="5" t="s">
        <v>44</v>
      </c>
      <c r="X8" s="11" t="n">
        <v>398.1</v>
      </c>
      <c r="Y8" s="7" t="n">
        <v>0.161</v>
      </c>
      <c r="Z8" s="7" t="n">
        <v>1282</v>
      </c>
      <c r="AA8" s="5" t="s">
        <v>44</v>
      </c>
      <c r="AB8" s="7" t="n">
        <v>10610</v>
      </c>
      <c r="AC8" s="11" t="n">
        <v>890.5</v>
      </c>
      <c r="AD8" s="5" t="s">
        <v>44</v>
      </c>
      <c r="AE8" s="10" t="n">
        <v>7.382</v>
      </c>
      <c r="AF8" s="7"/>
    </row>
    <row r="9" customFormat="false" ht="15" hidden="false" customHeight="false" outlineLevel="0" collapsed="false">
      <c r="A9" s="7" t="s">
        <v>52</v>
      </c>
      <c r="B9" s="7" t="n">
        <v>389</v>
      </c>
      <c r="C9" s="7" t="s">
        <v>53</v>
      </c>
      <c r="D9" s="7"/>
      <c r="E9" s="8"/>
      <c r="F9" s="7" t="s">
        <v>43</v>
      </c>
      <c r="G9" s="8"/>
      <c r="H9" s="7"/>
      <c r="I9" s="7"/>
      <c r="J9" s="7"/>
      <c r="K9" s="7"/>
      <c r="L9" s="9" t="n">
        <v>34.12</v>
      </c>
      <c r="M9" s="10" t="n">
        <v>7.974</v>
      </c>
      <c r="N9" s="10" t="n">
        <v>2.55581463074063</v>
      </c>
      <c r="O9" s="5" t="s">
        <v>44</v>
      </c>
      <c r="P9" s="11" t="n">
        <v>19698.2129</v>
      </c>
      <c r="Q9" s="9" t="n">
        <v>68.6532</v>
      </c>
      <c r="R9" s="11" t="n">
        <v>2776.0052</v>
      </c>
      <c r="S9" s="5" t="s">
        <v>44</v>
      </c>
      <c r="T9" s="10" t="n">
        <v>4.468</v>
      </c>
      <c r="U9" s="5" t="s">
        <v>44</v>
      </c>
      <c r="V9" s="11" t="n">
        <v>401.4</v>
      </c>
      <c r="W9" s="5" t="s">
        <v>44</v>
      </c>
      <c r="X9" s="11" t="n">
        <v>383.5</v>
      </c>
      <c r="Y9" s="7" t="n">
        <v>0.156</v>
      </c>
      <c r="Z9" s="7" t="n">
        <v>1256</v>
      </c>
      <c r="AA9" s="5" t="s">
        <v>44</v>
      </c>
      <c r="AB9" s="7" t="n">
        <v>10260</v>
      </c>
      <c r="AC9" s="11" t="n">
        <v>868.6</v>
      </c>
      <c r="AD9" s="5" t="s">
        <v>44</v>
      </c>
      <c r="AE9" s="10" t="n">
        <v>7.185</v>
      </c>
      <c r="AF9" s="7"/>
    </row>
    <row r="10" customFormat="false" ht="15" hidden="false" customHeight="false" outlineLevel="0" collapsed="false">
      <c r="A10" s="7" t="s">
        <v>54</v>
      </c>
      <c r="B10" s="7" t="n">
        <v>389</v>
      </c>
      <c r="C10" s="7" t="s">
        <v>55</v>
      </c>
      <c r="D10" s="7"/>
      <c r="E10" s="8"/>
      <c r="F10" s="7" t="s">
        <v>43</v>
      </c>
      <c r="G10" s="8"/>
      <c r="H10" s="7"/>
      <c r="I10" s="7"/>
      <c r="J10" s="7"/>
      <c r="K10" s="7"/>
      <c r="L10" s="9" t="n">
        <v>34.01</v>
      </c>
      <c r="M10" s="10" t="n">
        <v>7.995</v>
      </c>
      <c r="N10" s="10" t="n">
        <v>2.51181528033026</v>
      </c>
      <c r="O10" s="5" t="s">
        <v>44</v>
      </c>
      <c r="P10" s="11" t="n">
        <v>19876.9236</v>
      </c>
      <c r="Q10" s="9" t="n">
        <v>68.2208</v>
      </c>
      <c r="R10" s="11" t="n">
        <v>2806.5492</v>
      </c>
      <c r="S10" s="5" t="s">
        <v>44</v>
      </c>
      <c r="T10" s="10" t="n">
        <v>4.542</v>
      </c>
      <c r="U10" s="5" t="s">
        <v>44</v>
      </c>
      <c r="V10" s="11" t="n">
        <v>408.7</v>
      </c>
      <c r="W10" s="5" t="s">
        <v>44</v>
      </c>
      <c r="X10" s="11" t="n">
        <v>391.6</v>
      </c>
      <c r="Y10" s="7" t="n">
        <v>0.155</v>
      </c>
      <c r="Z10" s="7" t="n">
        <v>1277</v>
      </c>
      <c r="AA10" s="5" t="s">
        <v>44</v>
      </c>
      <c r="AB10" s="7" t="n">
        <v>10530</v>
      </c>
      <c r="AC10" s="11" t="n">
        <v>885.6</v>
      </c>
      <c r="AD10" s="5" t="s">
        <v>44</v>
      </c>
      <c r="AE10" s="10" t="n">
        <v>7.325</v>
      </c>
      <c r="AF10" s="7"/>
    </row>
    <row r="11" customFormat="false" ht="15" hidden="false" customHeight="false" outlineLevel="0" collapsed="false">
      <c r="A11" s="7" t="s">
        <v>56</v>
      </c>
      <c r="B11" s="7" t="n">
        <v>389</v>
      </c>
      <c r="C11" s="7" t="s">
        <v>57</v>
      </c>
      <c r="D11" s="7"/>
      <c r="E11" s="8"/>
      <c r="F11" s="7" t="s">
        <v>43</v>
      </c>
      <c r="G11" s="8"/>
      <c r="H11" s="7"/>
      <c r="I11" s="7"/>
      <c r="J11" s="7"/>
      <c r="K11" s="7"/>
      <c r="L11" s="9" t="n">
        <v>34.22</v>
      </c>
      <c r="M11" s="10" t="n">
        <v>8.607</v>
      </c>
      <c r="N11" s="10" t="n">
        <v>2.60581389257059</v>
      </c>
      <c r="O11" s="5" t="s">
        <v>44</v>
      </c>
      <c r="P11" s="11" t="n">
        <v>19825.518</v>
      </c>
      <c r="Q11" s="9" t="n">
        <v>69.3357</v>
      </c>
      <c r="R11" s="11" t="n">
        <v>2796.1602</v>
      </c>
      <c r="S11" s="5" t="s">
        <v>44</v>
      </c>
      <c r="T11" s="10" t="n">
        <v>4.669</v>
      </c>
      <c r="U11" s="5" t="s">
        <v>44</v>
      </c>
      <c r="V11" s="11" t="n">
        <v>415.9</v>
      </c>
      <c r="W11" s="5" t="s">
        <v>44</v>
      </c>
      <c r="X11" s="11" t="n">
        <v>411.5</v>
      </c>
      <c r="Y11" s="7" t="n">
        <v>0.162</v>
      </c>
      <c r="Z11" s="7" t="n">
        <v>1306</v>
      </c>
      <c r="AA11" s="5" t="s">
        <v>44</v>
      </c>
      <c r="AB11" s="7" t="n">
        <v>10890</v>
      </c>
      <c r="AC11" s="11" t="n">
        <v>914.3</v>
      </c>
      <c r="AD11" s="5" t="s">
        <v>44</v>
      </c>
      <c r="AE11" s="10" t="n">
        <v>7.561</v>
      </c>
      <c r="AF11" s="7"/>
    </row>
    <row r="12" customFormat="false" ht="15" hidden="false" customHeight="false" outlineLevel="0" collapsed="false">
      <c r="A12" s="7" t="s">
        <v>58</v>
      </c>
      <c r="B12" s="7" t="n">
        <v>389</v>
      </c>
      <c r="C12" s="7" t="s">
        <v>59</v>
      </c>
      <c r="D12" s="7"/>
      <c r="E12" s="8"/>
      <c r="F12" s="7" t="s">
        <v>43</v>
      </c>
      <c r="G12" s="8"/>
      <c r="H12" s="7"/>
      <c r="I12" s="7"/>
      <c r="J12" s="7"/>
      <c r="K12" s="7"/>
      <c r="L12" s="9" t="n">
        <v>34.37</v>
      </c>
      <c r="M12" s="10" t="n">
        <v>7.921</v>
      </c>
      <c r="N12" s="10" t="n">
        <v>2.55781460121383</v>
      </c>
      <c r="O12" s="5" t="s">
        <v>44</v>
      </c>
      <c r="P12" s="11" t="n">
        <v>19729.7868</v>
      </c>
      <c r="Q12" s="9" t="n">
        <v>69.3949</v>
      </c>
      <c r="R12" s="11" t="n">
        <v>2781.7545</v>
      </c>
      <c r="S12" s="5" t="s">
        <v>44</v>
      </c>
      <c r="T12" s="10" t="n">
        <v>4.58</v>
      </c>
      <c r="U12" s="5" t="s">
        <v>44</v>
      </c>
      <c r="V12" s="11" t="n">
        <v>409.8</v>
      </c>
      <c r="W12" s="5" t="s">
        <v>44</v>
      </c>
      <c r="X12" s="11" t="n">
        <v>397.4</v>
      </c>
      <c r="Y12" s="7" t="n">
        <v>0.16</v>
      </c>
      <c r="Z12" s="7" t="n">
        <v>1285</v>
      </c>
      <c r="AA12" s="5" t="s">
        <v>44</v>
      </c>
      <c r="AB12" s="7" t="n">
        <v>10540</v>
      </c>
      <c r="AC12" s="11" t="n">
        <v>894.6</v>
      </c>
      <c r="AD12" s="5" t="s">
        <v>44</v>
      </c>
      <c r="AE12" s="10" t="n">
        <v>7.408</v>
      </c>
      <c r="AF12" s="7"/>
    </row>
    <row r="13" customFormat="false" ht="15" hidden="false" customHeight="false" outlineLevel="0" collapsed="false">
      <c r="A13" s="7"/>
      <c r="B13" s="7" t="n">
        <v>389</v>
      </c>
      <c r="C13" s="7" t="s">
        <v>59</v>
      </c>
      <c r="D13" s="7"/>
      <c r="E13" s="8"/>
      <c r="F13" s="7" t="s">
        <v>43</v>
      </c>
      <c r="G13" s="8"/>
      <c r="H13" s="7"/>
      <c r="I13" s="7"/>
      <c r="J13" s="7"/>
      <c r="K13" s="7"/>
      <c r="L13" s="9" t="n">
        <v>33.84</v>
      </c>
      <c r="M13" s="10" t="n">
        <v>7.943</v>
      </c>
      <c r="N13" s="10" t="n">
        <v>2.57</v>
      </c>
      <c r="O13" s="5" t="s">
        <v>44</v>
      </c>
      <c r="P13" s="11"/>
      <c r="Q13" s="9"/>
      <c r="R13" s="11"/>
      <c r="S13" s="5"/>
      <c r="T13" s="10"/>
      <c r="U13" s="5"/>
      <c r="V13" s="11"/>
      <c r="W13" s="5"/>
      <c r="X13" s="11"/>
      <c r="Y13" s="7"/>
      <c r="Z13" s="7"/>
      <c r="AA13" s="5"/>
      <c r="AB13" s="7"/>
      <c r="AC13" s="11"/>
      <c r="AD13" s="5"/>
      <c r="AE13" s="10"/>
      <c r="AF13" s="7"/>
    </row>
    <row r="14" customFormat="false" ht="15" hidden="false" customHeight="false" outlineLevel="0" collapsed="false">
      <c r="A14" s="7" t="s">
        <v>60</v>
      </c>
      <c r="B14" s="7" t="n">
        <v>389</v>
      </c>
      <c r="C14" s="7" t="s">
        <v>61</v>
      </c>
      <c r="D14" s="7"/>
      <c r="E14" s="8"/>
      <c r="F14" s="7" t="s">
        <v>43</v>
      </c>
      <c r="G14" s="8"/>
      <c r="H14" s="7"/>
      <c r="I14" s="7"/>
      <c r="J14" s="7"/>
      <c r="K14" s="7"/>
      <c r="L14" s="9" t="n">
        <v>33.74</v>
      </c>
      <c r="M14" s="10" t="n">
        <v>7.94</v>
      </c>
      <c r="N14" s="10" t="n">
        <v>2.56181454216022</v>
      </c>
      <c r="O14" s="5" t="s">
        <v>44</v>
      </c>
      <c r="P14" s="11" t="n">
        <v>19795.1105</v>
      </c>
      <c r="Q14" s="9" t="n">
        <v>68.4649</v>
      </c>
      <c r="R14" s="11" t="n">
        <v>2793.1977</v>
      </c>
      <c r="S14" s="5" t="s">
        <v>44</v>
      </c>
      <c r="T14" s="10" t="n">
        <v>4.588</v>
      </c>
      <c r="U14" s="5" t="s">
        <v>44</v>
      </c>
      <c r="V14" s="11" t="n">
        <v>410.8</v>
      </c>
      <c r="W14" s="5" t="s">
        <v>44</v>
      </c>
      <c r="X14" s="11" t="n">
        <v>401.9</v>
      </c>
      <c r="Y14" s="7" t="n">
        <v>0.157</v>
      </c>
      <c r="Z14" s="7" t="n">
        <v>1286</v>
      </c>
      <c r="AA14" s="5" t="s">
        <v>44</v>
      </c>
      <c r="AB14" s="7" t="n">
        <v>10650</v>
      </c>
      <c r="AC14" s="11" t="n">
        <v>897.8</v>
      </c>
      <c r="AD14" s="5" t="s">
        <v>44</v>
      </c>
      <c r="AE14" s="10" t="n">
        <v>7.412</v>
      </c>
      <c r="AF14" s="7"/>
    </row>
    <row r="15" customFormat="false" ht="15" hidden="false" customHeight="false" outlineLevel="0" collapsed="false">
      <c r="A15" s="7" t="s">
        <v>62</v>
      </c>
      <c r="B15" s="7" t="n">
        <v>389</v>
      </c>
      <c r="C15" s="7" t="s">
        <v>63</v>
      </c>
      <c r="D15" s="7"/>
      <c r="E15" s="8"/>
      <c r="F15" s="7" t="s">
        <v>43</v>
      </c>
      <c r="G15" s="8"/>
      <c r="H15" s="7"/>
      <c r="I15" s="7"/>
      <c r="J15" s="7"/>
      <c r="K15" s="7"/>
      <c r="L15" s="9" t="n">
        <v>33.37</v>
      </c>
      <c r="M15" s="10" t="n">
        <v>8.001</v>
      </c>
      <c r="N15" s="10" t="n">
        <v>2.599813981151</v>
      </c>
      <c r="O15" s="5" t="s">
        <v>44</v>
      </c>
      <c r="P15" s="11" t="n">
        <v>19740.6815</v>
      </c>
      <c r="Q15" s="9" t="n">
        <v>67.9939</v>
      </c>
      <c r="R15" s="11" t="n">
        <v>2786.0315</v>
      </c>
      <c r="S15" s="5" t="s">
        <v>44</v>
      </c>
      <c r="T15" s="10" t="n">
        <v>4.573</v>
      </c>
      <c r="U15" s="5" t="s">
        <v>44</v>
      </c>
      <c r="V15" s="11" t="n">
        <v>409.1</v>
      </c>
      <c r="W15" s="5" t="s">
        <v>44</v>
      </c>
      <c r="X15" s="11" t="n">
        <v>395.9</v>
      </c>
      <c r="Y15" s="7" t="n">
        <v>0.161</v>
      </c>
      <c r="Z15" s="7" t="n">
        <v>1282</v>
      </c>
      <c r="AA15" s="5" t="s">
        <v>44</v>
      </c>
      <c r="AB15" s="7" t="n">
        <v>10520</v>
      </c>
      <c r="AC15" s="11" t="n">
        <v>892.2</v>
      </c>
      <c r="AD15" s="5" t="s">
        <v>44</v>
      </c>
      <c r="AE15" s="10" t="n">
        <v>7.38</v>
      </c>
      <c r="AF15" s="7"/>
    </row>
    <row r="16" customFormat="false" ht="15" hidden="false" customHeight="false" outlineLevel="0" collapsed="false">
      <c r="A16" s="7" t="s">
        <v>64</v>
      </c>
      <c r="B16" s="7" t="n">
        <v>389</v>
      </c>
      <c r="C16" s="7" t="s">
        <v>65</v>
      </c>
      <c r="D16" s="7"/>
      <c r="E16" s="8"/>
      <c r="F16" s="7" t="s">
        <v>43</v>
      </c>
      <c r="G16" s="8"/>
      <c r="H16" s="7"/>
      <c r="I16" s="7"/>
      <c r="J16" s="7"/>
      <c r="K16" s="7"/>
      <c r="L16" s="9" t="n">
        <v>33.83</v>
      </c>
      <c r="M16" s="10" t="n">
        <v>7.998</v>
      </c>
      <c r="N16" s="10" t="n">
        <v>2.64581330203456</v>
      </c>
      <c r="O16" s="5" t="s">
        <v>44</v>
      </c>
      <c r="P16" s="11" t="n">
        <v>19741.7252</v>
      </c>
      <c r="Q16" s="9" t="n">
        <v>67.4247</v>
      </c>
      <c r="R16" s="11" t="n">
        <v>2781.853</v>
      </c>
      <c r="S16" s="5" t="s">
        <v>44</v>
      </c>
      <c r="T16" s="10" t="n">
        <v>4.597</v>
      </c>
      <c r="U16" s="5" t="s">
        <v>44</v>
      </c>
      <c r="V16" s="11" t="n">
        <v>410.5</v>
      </c>
      <c r="W16" s="5" t="s">
        <v>44</v>
      </c>
      <c r="X16" s="11" t="n">
        <v>398.7</v>
      </c>
      <c r="Y16" s="7" t="n">
        <v>0.159</v>
      </c>
      <c r="Z16" s="7" t="n">
        <v>1283</v>
      </c>
      <c r="AA16" s="5" t="s">
        <v>44</v>
      </c>
      <c r="AB16" s="7" t="n">
        <v>10670</v>
      </c>
      <c r="AC16" s="11" t="n">
        <v>892.6</v>
      </c>
      <c r="AD16" s="5" t="s">
        <v>44</v>
      </c>
      <c r="AE16" s="10" t="n">
        <v>7.407</v>
      </c>
      <c r="AF16" s="7"/>
    </row>
    <row r="17" customFormat="false" ht="15" hidden="false" customHeight="false" outlineLevel="0" collapsed="false">
      <c r="A17" s="7" t="s">
        <v>66</v>
      </c>
      <c r="B17" s="7" t="n">
        <v>389</v>
      </c>
      <c r="C17" s="7" t="s">
        <v>67</v>
      </c>
      <c r="D17" s="7"/>
      <c r="E17" s="8"/>
      <c r="F17" s="7" t="s">
        <v>43</v>
      </c>
      <c r="G17" s="8"/>
      <c r="H17" s="7"/>
      <c r="I17" s="7"/>
      <c r="J17" s="7"/>
      <c r="K17" s="7"/>
      <c r="L17" s="9" t="n">
        <v>33</v>
      </c>
      <c r="M17" s="10" t="n">
        <v>7.899</v>
      </c>
      <c r="N17" s="10" t="n">
        <v>2.57181439452622</v>
      </c>
      <c r="O17" s="5" t="s">
        <v>44</v>
      </c>
      <c r="P17" s="11" t="n">
        <v>19700.7302</v>
      </c>
      <c r="Q17" s="9" t="n">
        <v>67.651</v>
      </c>
      <c r="R17" s="11" t="n">
        <v>2777.4668</v>
      </c>
      <c r="S17" s="5" t="s">
        <v>44</v>
      </c>
      <c r="T17" s="10" t="n">
        <v>4.548</v>
      </c>
      <c r="U17" s="5" t="s">
        <v>44</v>
      </c>
      <c r="V17" s="11" t="n">
        <v>407.5</v>
      </c>
      <c r="W17" s="5" t="s">
        <v>44</v>
      </c>
      <c r="X17" s="11" t="n">
        <v>394.9</v>
      </c>
      <c r="Y17" s="7" t="n">
        <v>0.158</v>
      </c>
      <c r="Z17" s="7" t="n">
        <v>1277</v>
      </c>
      <c r="AA17" s="5" t="s">
        <v>44</v>
      </c>
      <c r="AB17" s="7" t="n">
        <v>10490</v>
      </c>
      <c r="AC17" s="11" t="n">
        <v>889.5</v>
      </c>
      <c r="AD17" s="5" t="s">
        <v>44</v>
      </c>
      <c r="AE17" s="10" t="n">
        <v>7.347</v>
      </c>
      <c r="AF17" s="7"/>
    </row>
    <row r="18" customFormat="false" ht="15" hidden="false" customHeight="false" outlineLevel="0" collapsed="false">
      <c r="A18" s="7" t="s">
        <v>68</v>
      </c>
      <c r="B18" s="7" t="n">
        <v>389</v>
      </c>
      <c r="C18" s="7" t="s">
        <v>69</v>
      </c>
      <c r="D18" s="7"/>
      <c r="E18" s="8"/>
      <c r="F18" s="7" t="s">
        <v>43</v>
      </c>
      <c r="G18" s="8"/>
      <c r="H18" s="7"/>
      <c r="I18" s="7"/>
      <c r="J18" s="7"/>
      <c r="K18" s="7"/>
      <c r="L18" s="9" t="n">
        <v>32.8</v>
      </c>
      <c r="M18" s="10" t="n">
        <v>7.972</v>
      </c>
      <c r="N18" s="10" t="n">
        <v>2.64781327250776</v>
      </c>
      <c r="O18" s="5" t="s">
        <v>44</v>
      </c>
      <c r="P18" s="11" t="n">
        <v>19682.8541</v>
      </c>
      <c r="Q18" s="9" t="n">
        <v>67.734</v>
      </c>
      <c r="R18" s="11" t="n">
        <v>2774.6992</v>
      </c>
      <c r="S18" s="5" t="s">
        <v>44</v>
      </c>
      <c r="T18" s="10" t="n">
        <v>4.483</v>
      </c>
      <c r="U18" s="5" t="s">
        <v>44</v>
      </c>
      <c r="V18" s="11" t="n">
        <v>407.2</v>
      </c>
      <c r="W18" s="5" t="s">
        <v>44</v>
      </c>
      <c r="X18" s="11" t="n">
        <v>391.6</v>
      </c>
      <c r="Y18" s="7" t="n">
        <v>0.155</v>
      </c>
      <c r="Z18" s="7" t="n">
        <v>1270</v>
      </c>
      <c r="AA18" s="5" t="s">
        <v>44</v>
      </c>
      <c r="AB18" s="7" t="n">
        <v>10470</v>
      </c>
      <c r="AC18" s="11" t="n">
        <v>876.5</v>
      </c>
      <c r="AD18" s="5" t="s">
        <v>44</v>
      </c>
      <c r="AE18" s="10" t="n">
        <v>7.285</v>
      </c>
      <c r="AF18" s="7"/>
    </row>
    <row r="19" customFormat="false" ht="15" hidden="false" customHeight="false" outlineLevel="0" collapsed="false">
      <c r="A19" s="7" t="s">
        <v>70</v>
      </c>
      <c r="B19" s="7" t="n">
        <v>389</v>
      </c>
      <c r="C19" s="7" t="s">
        <v>71</v>
      </c>
      <c r="D19" s="7"/>
      <c r="E19" s="8"/>
      <c r="F19" s="7" t="s">
        <v>43</v>
      </c>
      <c r="G19" s="8"/>
      <c r="H19" s="7"/>
      <c r="I19" s="7"/>
      <c r="J19" s="7"/>
      <c r="K19" s="7"/>
      <c r="L19" s="9" t="n">
        <v>33.47</v>
      </c>
      <c r="M19" s="10" t="n">
        <v>7.978</v>
      </c>
      <c r="N19" s="10" t="n">
        <v>2.56781445357982</v>
      </c>
      <c r="O19" s="5" t="s">
        <v>44</v>
      </c>
      <c r="P19" s="11" t="n">
        <v>19679.4986</v>
      </c>
      <c r="Q19" s="9" t="n">
        <v>67.5554</v>
      </c>
      <c r="R19" s="11" t="n">
        <v>2779.8555</v>
      </c>
      <c r="S19" s="5" t="s">
        <v>44</v>
      </c>
      <c r="T19" s="10" t="n">
        <v>4.589</v>
      </c>
      <c r="U19" s="5" t="s">
        <v>44</v>
      </c>
      <c r="V19" s="11" t="n">
        <v>409.4</v>
      </c>
      <c r="W19" s="5" t="s">
        <v>44</v>
      </c>
      <c r="X19" s="11" t="n">
        <v>397.2</v>
      </c>
      <c r="Y19" s="7" t="n">
        <v>0.158</v>
      </c>
      <c r="Z19" s="7" t="n">
        <v>1280</v>
      </c>
      <c r="AA19" s="5" t="s">
        <v>44</v>
      </c>
      <c r="AB19" s="7" t="n">
        <v>10530</v>
      </c>
      <c r="AC19" s="11" t="n">
        <v>889.6</v>
      </c>
      <c r="AD19" s="5" t="s">
        <v>44</v>
      </c>
      <c r="AE19" s="10" t="n">
        <v>7.367</v>
      </c>
      <c r="AF19" s="7"/>
    </row>
    <row r="20" customFormat="false" ht="15" hidden="false" customHeight="false" outlineLevel="0" collapsed="false">
      <c r="A20" s="7" t="s">
        <v>72</v>
      </c>
      <c r="B20" s="7" t="n">
        <v>389</v>
      </c>
      <c r="C20" s="7" t="s">
        <v>73</v>
      </c>
      <c r="D20" s="7"/>
      <c r="E20" s="8"/>
      <c r="F20" s="7" t="s">
        <v>43</v>
      </c>
      <c r="G20" s="8"/>
      <c r="H20" s="7"/>
      <c r="I20" s="7"/>
      <c r="J20" s="7"/>
      <c r="K20" s="7"/>
      <c r="L20" s="9" t="n">
        <v>33.47</v>
      </c>
      <c r="M20" s="10" t="n">
        <v>8.055</v>
      </c>
      <c r="N20" s="10" t="n">
        <v>2.54981471932103</v>
      </c>
      <c r="O20" s="5" t="s">
        <v>44</v>
      </c>
      <c r="P20" s="11" t="n">
        <v>19667.0609</v>
      </c>
      <c r="Q20" s="9" t="n">
        <v>67.4706</v>
      </c>
      <c r="R20" s="11" t="n">
        <v>2795.0283</v>
      </c>
      <c r="S20" s="5" t="s">
        <v>44</v>
      </c>
      <c r="T20" s="10" t="n">
        <v>4.526</v>
      </c>
      <c r="U20" s="5" t="s">
        <v>44</v>
      </c>
      <c r="V20" s="11" t="n">
        <v>408.3</v>
      </c>
      <c r="W20" s="5" t="s">
        <v>44</v>
      </c>
      <c r="X20" s="11" t="n">
        <v>391.5</v>
      </c>
      <c r="Y20" s="7" t="n">
        <v>0.155</v>
      </c>
      <c r="Z20" s="7" t="n">
        <v>1275</v>
      </c>
      <c r="AA20" s="5" t="s">
        <v>44</v>
      </c>
      <c r="AB20" s="7" t="n">
        <v>10460</v>
      </c>
      <c r="AC20" s="11" t="n">
        <v>883.8</v>
      </c>
      <c r="AD20" s="5" t="s">
        <v>44</v>
      </c>
      <c r="AE20" s="10" t="n">
        <v>7.304</v>
      </c>
      <c r="AF20" s="7"/>
    </row>
    <row r="21" customFormat="false" ht="15.75" hidden="false" customHeight="true" outlineLevel="0" collapsed="false">
      <c r="A21" s="12" t="s">
        <v>74</v>
      </c>
      <c r="B21" s="12" t="n">
        <v>389</v>
      </c>
      <c r="C21" s="12" t="s">
        <v>50</v>
      </c>
      <c r="D21" s="12" t="s">
        <v>75</v>
      </c>
      <c r="E21" s="13" t="n">
        <v>1</v>
      </c>
      <c r="F21" s="12" t="s">
        <v>76</v>
      </c>
      <c r="G21" s="13" t="n">
        <v>1</v>
      </c>
      <c r="H21" s="12" t="n">
        <v>33</v>
      </c>
      <c r="I21" s="12" t="n">
        <v>33</v>
      </c>
      <c r="J21" s="12" t="n">
        <v>26.21</v>
      </c>
      <c r="K21" s="12"/>
      <c r="L21" s="14" t="n">
        <v>33.2</v>
      </c>
      <c r="M21" s="15" t="n">
        <v>7.774</v>
      </c>
      <c r="N21" s="12" t="n">
        <v>2.8</v>
      </c>
      <c r="O21" s="14" t="n">
        <v>26.0211414530113</v>
      </c>
      <c r="P21" s="16" t="n">
        <v>19349.061</v>
      </c>
      <c r="Q21" s="14" t="n">
        <v>66.2613</v>
      </c>
      <c r="R21" s="16" t="n">
        <v>2744.9294</v>
      </c>
      <c r="S21" s="12" t="n">
        <v>0.297</v>
      </c>
      <c r="T21" s="15" t="n">
        <v>4.515</v>
      </c>
      <c r="U21" s="12" t="s">
        <v>77</v>
      </c>
      <c r="V21" s="16" t="n">
        <v>393.4</v>
      </c>
      <c r="W21" s="12" t="s">
        <v>44</v>
      </c>
      <c r="X21" s="16" t="n">
        <v>370.1</v>
      </c>
      <c r="Y21" s="12" t="n">
        <v>0.153</v>
      </c>
      <c r="Z21" s="12" t="n">
        <v>1238</v>
      </c>
      <c r="AA21" s="12" t="s">
        <v>44</v>
      </c>
      <c r="AB21" s="12" t="n">
        <v>10020</v>
      </c>
      <c r="AC21" s="16" t="n">
        <v>870.8</v>
      </c>
      <c r="AD21" s="12" t="n">
        <v>0.626</v>
      </c>
      <c r="AE21" s="15" t="n">
        <v>7.913</v>
      </c>
      <c r="AF21" s="12"/>
    </row>
    <row r="22" customFormat="false" ht="15" hidden="false" customHeight="false" outlineLevel="0" collapsed="false">
      <c r="A22" s="12" t="s">
        <v>78</v>
      </c>
      <c r="B22" s="12" t="n">
        <v>389</v>
      </c>
      <c r="C22" s="12" t="s">
        <v>50</v>
      </c>
      <c r="D22" s="12" t="s">
        <v>75</v>
      </c>
      <c r="E22" s="13" t="n">
        <v>15</v>
      </c>
      <c r="F22" s="12" t="s">
        <v>76</v>
      </c>
      <c r="G22" s="13" t="n">
        <v>1</v>
      </c>
      <c r="H22" s="12" t="n">
        <v>65.5</v>
      </c>
      <c r="I22" s="12" t="n">
        <v>65.5</v>
      </c>
      <c r="J22" s="12" t="n">
        <v>47.38</v>
      </c>
      <c r="K22" s="12"/>
      <c r="L22" s="14" t="n">
        <v>33.05</v>
      </c>
      <c r="M22" s="15" t="n">
        <v>7.719</v>
      </c>
      <c r="N22" s="12" t="n">
        <v>2.68</v>
      </c>
      <c r="O22" s="14" t="n">
        <v>78.0634243590338</v>
      </c>
      <c r="P22" s="16" t="n">
        <v>19559.4143</v>
      </c>
      <c r="Q22" s="14" t="n">
        <v>67.7099</v>
      </c>
      <c r="R22" s="16" t="n">
        <v>2773.1088</v>
      </c>
      <c r="S22" s="12" t="s">
        <v>77</v>
      </c>
      <c r="T22" s="15" t="n">
        <v>4.545</v>
      </c>
      <c r="U22" s="12" t="s">
        <v>77</v>
      </c>
      <c r="V22" s="16" t="n">
        <v>391.2</v>
      </c>
      <c r="W22" s="12" t="s">
        <v>44</v>
      </c>
      <c r="X22" s="16" t="n">
        <v>385.2</v>
      </c>
      <c r="Y22" s="12" t="n">
        <v>0.162</v>
      </c>
      <c r="Z22" s="12" t="n">
        <v>1241</v>
      </c>
      <c r="AA22" s="12" t="s">
        <v>44</v>
      </c>
      <c r="AB22" s="12" t="n">
        <v>10260</v>
      </c>
      <c r="AC22" s="16" t="n">
        <v>880.2</v>
      </c>
      <c r="AD22" s="12" t="n">
        <v>0.598</v>
      </c>
      <c r="AE22" s="15" t="n">
        <v>8.274</v>
      </c>
      <c r="AF22" s="12"/>
    </row>
    <row r="23" customFormat="false" ht="15.75" hidden="false" customHeight="true" outlineLevel="0" collapsed="false">
      <c r="A23" s="12" t="s">
        <v>79</v>
      </c>
      <c r="B23" s="12" t="n">
        <v>389</v>
      </c>
      <c r="C23" s="12" t="s">
        <v>55</v>
      </c>
      <c r="D23" s="12" t="s">
        <v>80</v>
      </c>
      <c r="E23" s="13" t="s">
        <v>81</v>
      </c>
      <c r="F23" s="12" t="s">
        <v>82</v>
      </c>
      <c r="G23" s="13" t="s">
        <v>81</v>
      </c>
      <c r="H23" s="12" t="n">
        <v>2</v>
      </c>
      <c r="I23" s="12" t="n">
        <v>2</v>
      </c>
      <c r="J23" s="12" t="n">
        <v>0.02</v>
      </c>
      <c r="K23" s="12"/>
      <c r="L23" s="14" t="n">
        <v>33.32</v>
      </c>
      <c r="M23" s="15" t="n">
        <v>7.809</v>
      </c>
      <c r="N23" s="12" t="n">
        <v>2.87</v>
      </c>
      <c r="O23" s="17" t="s">
        <v>44</v>
      </c>
      <c r="P23" s="16" t="n">
        <v>18778.8018</v>
      </c>
      <c r="Q23" s="14" t="n">
        <v>64.4339</v>
      </c>
      <c r="R23" s="16" t="n">
        <v>2664.3402</v>
      </c>
      <c r="S23" s="12" t="s">
        <v>44</v>
      </c>
      <c r="T23" s="15" t="n">
        <v>5.812</v>
      </c>
      <c r="U23" s="12" t="n">
        <v>0.249</v>
      </c>
      <c r="V23" s="16" t="n">
        <v>404.9</v>
      </c>
      <c r="W23" s="12" t="s">
        <v>77</v>
      </c>
      <c r="X23" s="16" t="n">
        <v>467.3</v>
      </c>
      <c r="Y23" s="12" t="n">
        <v>0.209</v>
      </c>
      <c r="Z23" s="12" t="n">
        <v>1205</v>
      </c>
      <c r="AA23" s="12" t="s">
        <v>44</v>
      </c>
      <c r="AB23" s="12" t="n">
        <v>10330</v>
      </c>
      <c r="AC23" s="16" t="n">
        <v>876.3</v>
      </c>
      <c r="AD23" s="15" t="n">
        <v>5.475</v>
      </c>
      <c r="AE23" s="15" t="n">
        <v>7.852</v>
      </c>
      <c r="AF23" s="12"/>
    </row>
    <row r="24" customFormat="false" ht="15.75" hidden="false" customHeight="true" outlineLevel="0" collapsed="false">
      <c r="A24" s="12" t="s">
        <v>83</v>
      </c>
      <c r="B24" s="12" t="n">
        <v>389</v>
      </c>
      <c r="C24" s="12" t="s">
        <v>55</v>
      </c>
      <c r="D24" s="12" t="s">
        <v>80</v>
      </c>
      <c r="E24" s="13" t="s">
        <v>84</v>
      </c>
      <c r="F24" s="12" t="s">
        <v>76</v>
      </c>
      <c r="G24" s="13" t="s">
        <v>81</v>
      </c>
      <c r="H24" s="12" t="n">
        <v>25</v>
      </c>
      <c r="I24" s="12" t="n">
        <v>25</v>
      </c>
      <c r="K24" s="12"/>
      <c r="L24" s="14" t="n">
        <v>32.46</v>
      </c>
      <c r="M24" s="15" t="n">
        <v>7.682</v>
      </c>
      <c r="N24" s="12" t="n">
        <v>2.31</v>
      </c>
      <c r="O24" s="14" t="n">
        <v>19.0872119576823</v>
      </c>
      <c r="P24" s="16"/>
      <c r="Q24" s="14"/>
      <c r="R24" s="16"/>
      <c r="S24" s="12"/>
      <c r="T24" s="15"/>
      <c r="U24" s="12"/>
      <c r="V24" s="16"/>
      <c r="W24" s="12"/>
      <c r="X24" s="16"/>
      <c r="Y24" s="12"/>
      <c r="Z24" s="12"/>
      <c r="AA24" s="12"/>
      <c r="AB24" s="12"/>
      <c r="AC24" s="16"/>
      <c r="AD24" s="15"/>
      <c r="AE24" s="15"/>
      <c r="AF24" s="12"/>
    </row>
    <row r="25" customFormat="false" ht="15.75" hidden="false" customHeight="true" outlineLevel="0" collapsed="false">
      <c r="A25" s="12" t="s">
        <v>85</v>
      </c>
      <c r="B25" s="12" t="n">
        <v>389</v>
      </c>
      <c r="C25" s="12" t="s">
        <v>55</v>
      </c>
      <c r="D25" s="12" t="s">
        <v>80</v>
      </c>
      <c r="E25" s="13" t="s">
        <v>86</v>
      </c>
      <c r="F25" s="12" t="s">
        <v>76</v>
      </c>
      <c r="G25" s="13" t="s">
        <v>81</v>
      </c>
      <c r="H25" s="12" t="n">
        <v>35</v>
      </c>
      <c r="I25" s="12" t="n">
        <v>35</v>
      </c>
      <c r="J25" s="12" t="n">
        <v>7.68</v>
      </c>
      <c r="K25" s="12"/>
      <c r="L25" s="14" t="n">
        <v>33.32</v>
      </c>
      <c r="M25" s="15" t="n">
        <v>7.845</v>
      </c>
      <c r="N25" s="12" t="n">
        <v>2.4</v>
      </c>
      <c r="O25" s="17" t="s">
        <v>44</v>
      </c>
      <c r="P25" s="16" t="n">
        <v>18970.0514</v>
      </c>
      <c r="Q25" s="14" t="n">
        <v>65.7231</v>
      </c>
      <c r="R25" s="16" t="n">
        <v>2704.1501</v>
      </c>
      <c r="S25" s="12" t="s">
        <v>44</v>
      </c>
      <c r="T25" s="15" t="n">
        <v>5.967</v>
      </c>
      <c r="U25" s="12" t="n">
        <v>0.139</v>
      </c>
      <c r="V25" s="16" t="n">
        <v>375.5</v>
      </c>
      <c r="W25" s="12" t="n">
        <v>0.215</v>
      </c>
      <c r="X25" s="16" t="n">
        <v>433.5</v>
      </c>
      <c r="Y25" s="12" t="n">
        <v>0.329</v>
      </c>
      <c r="Z25" s="12" t="n">
        <v>1184</v>
      </c>
      <c r="AA25" s="12" t="n">
        <v>0.044</v>
      </c>
      <c r="AB25" s="12" t="n">
        <v>10350</v>
      </c>
      <c r="AC25" s="16" t="n">
        <v>874.8</v>
      </c>
      <c r="AD25" s="15" t="n">
        <v>2.747</v>
      </c>
      <c r="AE25" s="15" t="n">
        <v>8.193</v>
      </c>
      <c r="AF25" s="12"/>
    </row>
    <row r="26" customFormat="false" ht="15.75" hidden="false" customHeight="true" outlineLevel="0" collapsed="false">
      <c r="A26" s="12" t="s">
        <v>87</v>
      </c>
      <c r="B26" s="12" t="n">
        <v>389</v>
      </c>
      <c r="C26" s="12" t="s">
        <v>55</v>
      </c>
      <c r="D26" s="12" t="s">
        <v>80</v>
      </c>
      <c r="E26" s="13" t="s">
        <v>88</v>
      </c>
      <c r="F26" s="12" t="s">
        <v>76</v>
      </c>
      <c r="G26" s="13" t="s">
        <v>81</v>
      </c>
      <c r="H26" s="12" t="n">
        <v>23.7</v>
      </c>
      <c r="I26" s="12" t="n">
        <v>23.7</v>
      </c>
      <c r="J26" s="12" t="n">
        <v>10.73</v>
      </c>
      <c r="K26" s="12"/>
      <c r="L26" s="14" t="n">
        <v>33.21</v>
      </c>
      <c r="M26" s="15" t="n">
        <v>7.787</v>
      </c>
      <c r="N26" s="12" t="n">
        <v>2.7</v>
      </c>
      <c r="O26" s="14" t="n">
        <v>9.54360597884117</v>
      </c>
      <c r="P26" s="16" t="n">
        <v>19158.0348</v>
      </c>
      <c r="Q26" s="14" t="n">
        <v>65.348</v>
      </c>
      <c r="R26" s="16" t="n">
        <v>2722.8574</v>
      </c>
      <c r="S26" s="12" t="s">
        <v>44</v>
      </c>
      <c r="T26" s="15" t="n">
        <v>6.313</v>
      </c>
      <c r="U26" s="12" t="n">
        <v>0.184</v>
      </c>
      <c r="V26" s="16" t="n">
        <v>390.2</v>
      </c>
      <c r="W26" s="12" t="s">
        <v>77</v>
      </c>
      <c r="X26" s="16" t="n">
        <v>463</v>
      </c>
      <c r="Y26" s="12" t="n">
        <v>0.274</v>
      </c>
      <c r="Z26" s="12" t="n">
        <v>1201</v>
      </c>
      <c r="AA26" s="12" t="n">
        <v>0.141</v>
      </c>
      <c r="AB26" s="12" t="n">
        <v>10570</v>
      </c>
      <c r="AC26" s="16" t="n">
        <v>881.3</v>
      </c>
      <c r="AD26" s="15" t="n">
        <v>2.574</v>
      </c>
      <c r="AE26" s="15" t="n">
        <v>8.451</v>
      </c>
      <c r="AF26" s="12"/>
    </row>
    <row r="27" customFormat="false" ht="15.75" hidden="false" customHeight="true" outlineLevel="0" collapsed="false">
      <c r="A27" s="12" t="s">
        <v>89</v>
      </c>
      <c r="B27" s="12" t="n">
        <v>389</v>
      </c>
      <c r="C27" s="12" t="s">
        <v>55</v>
      </c>
      <c r="D27" s="12" t="s">
        <v>80</v>
      </c>
      <c r="E27" s="13" t="s">
        <v>90</v>
      </c>
      <c r="F27" s="12" t="s">
        <v>76</v>
      </c>
      <c r="G27" s="13" t="s">
        <v>81</v>
      </c>
      <c r="H27" s="12" t="n">
        <v>48.4</v>
      </c>
      <c r="I27" s="12" t="n">
        <v>48.4</v>
      </c>
      <c r="J27" s="12" t="n">
        <v>12.26</v>
      </c>
      <c r="K27" s="12"/>
      <c r="L27" s="14" t="n">
        <v>32.57</v>
      </c>
      <c r="M27" s="15" t="n">
        <v>7.856</v>
      </c>
      <c r="N27" s="12" t="n">
        <v>6.13</v>
      </c>
      <c r="O27" s="14" t="n">
        <v>9.54360597884117</v>
      </c>
      <c r="P27" s="16" t="n">
        <v>18922.7202</v>
      </c>
      <c r="Q27" s="14" t="n">
        <v>64.4439</v>
      </c>
      <c r="R27" s="16" t="n">
        <v>2679.2387</v>
      </c>
      <c r="S27" s="12" t="s">
        <v>44</v>
      </c>
      <c r="T27" s="15" t="n">
        <v>6.323</v>
      </c>
      <c r="U27" s="12" t="n">
        <v>0.192</v>
      </c>
      <c r="V27" s="16" t="n">
        <v>370.9</v>
      </c>
      <c r="W27" s="12" t="s">
        <v>77</v>
      </c>
      <c r="X27" s="16" t="n">
        <v>449</v>
      </c>
      <c r="Y27" s="12" t="n">
        <v>0.262</v>
      </c>
      <c r="Z27" s="12" t="n">
        <v>1184</v>
      </c>
      <c r="AA27" s="12" t="n">
        <v>0.144</v>
      </c>
      <c r="AB27" s="12" t="n">
        <v>10190</v>
      </c>
      <c r="AC27" s="16" t="n">
        <v>860.5</v>
      </c>
      <c r="AD27" s="15" t="n">
        <v>2.648</v>
      </c>
      <c r="AE27" s="15" t="n">
        <v>8.254</v>
      </c>
      <c r="AF27" s="12"/>
    </row>
    <row r="28" customFormat="false" ht="15.75" hidden="false" customHeight="true" outlineLevel="0" collapsed="false">
      <c r="A28" s="12" t="s">
        <v>91</v>
      </c>
      <c r="B28" s="12" t="n">
        <v>389</v>
      </c>
      <c r="C28" s="12" t="s">
        <v>55</v>
      </c>
      <c r="D28" s="12" t="s">
        <v>18</v>
      </c>
      <c r="E28" s="13" t="n">
        <v>1</v>
      </c>
      <c r="F28" s="12" t="s">
        <v>76</v>
      </c>
      <c r="G28" s="13" t="n">
        <v>1</v>
      </c>
      <c r="H28" s="12" t="n">
        <v>98</v>
      </c>
      <c r="I28" s="12" t="n">
        <v>98</v>
      </c>
      <c r="J28" s="12" t="n">
        <v>0.98</v>
      </c>
      <c r="K28" s="12"/>
      <c r="L28" s="14" t="n">
        <f aca="false">17.45*2</f>
        <v>34.9</v>
      </c>
      <c r="M28" s="15" t="n">
        <v>7.765</v>
      </c>
      <c r="N28" s="12" t="n">
        <v>2.63</v>
      </c>
      <c r="O28" s="17" t="s">
        <v>44</v>
      </c>
      <c r="P28" s="16"/>
      <c r="Q28" s="14"/>
      <c r="R28" s="16"/>
      <c r="S28" s="12"/>
      <c r="T28" s="15"/>
      <c r="U28" s="12"/>
      <c r="V28" s="16"/>
      <c r="W28" s="12"/>
      <c r="X28" s="16"/>
      <c r="Y28" s="12"/>
      <c r="Z28" s="12"/>
      <c r="AA28" s="12"/>
      <c r="AB28" s="12"/>
      <c r="AC28" s="16"/>
      <c r="AD28" s="15"/>
      <c r="AE28" s="15"/>
      <c r="AF28" s="12"/>
    </row>
    <row r="29" customFormat="false" ht="15.75" hidden="false" customHeight="true" outlineLevel="0" collapsed="false">
      <c r="A29" s="12" t="s">
        <v>92</v>
      </c>
      <c r="B29" s="12" t="n">
        <v>389</v>
      </c>
      <c r="C29" s="12" t="s">
        <v>55</v>
      </c>
      <c r="D29" s="12" t="s">
        <v>18</v>
      </c>
      <c r="E29" s="13" t="n">
        <v>2</v>
      </c>
      <c r="F29" s="12" t="s">
        <v>76</v>
      </c>
      <c r="G29" s="13" t="n">
        <v>1</v>
      </c>
      <c r="H29" s="12" t="n">
        <v>44</v>
      </c>
      <c r="I29" s="12" t="n">
        <v>44</v>
      </c>
      <c r="J29" s="12" t="n">
        <v>2.02</v>
      </c>
      <c r="K29" s="12"/>
      <c r="L29" s="14" t="n">
        <v>32.32</v>
      </c>
      <c r="M29" s="15" t="n">
        <v>7.76</v>
      </c>
      <c r="N29" s="12" t="n">
        <v>3.04</v>
      </c>
      <c r="O29" s="17" t="s">
        <v>44</v>
      </c>
      <c r="P29" s="16" t="n">
        <v>18856.6852</v>
      </c>
      <c r="Q29" s="14" t="n">
        <v>64.9868</v>
      </c>
      <c r="R29" s="16" t="n">
        <v>2722.6224</v>
      </c>
      <c r="S29" s="12" t="s">
        <v>44</v>
      </c>
      <c r="T29" s="15" t="n">
        <v>6.881</v>
      </c>
      <c r="U29" s="12" t="n">
        <v>0.19</v>
      </c>
      <c r="V29" s="16" t="n">
        <v>371.5</v>
      </c>
      <c r="W29" s="12" t="s">
        <v>77</v>
      </c>
      <c r="X29" s="16" t="n">
        <v>462</v>
      </c>
      <c r="Y29" s="12" t="n">
        <v>0.286</v>
      </c>
      <c r="Z29" s="12" t="n">
        <v>1180</v>
      </c>
      <c r="AA29" s="12" t="n">
        <v>0.129</v>
      </c>
      <c r="AB29" s="12" t="n">
        <v>10240</v>
      </c>
      <c r="AC29" s="16" t="n">
        <v>871.1</v>
      </c>
      <c r="AD29" s="15" t="n">
        <v>2.72</v>
      </c>
      <c r="AE29" s="15" t="n">
        <v>8.207</v>
      </c>
      <c r="AF29" s="12"/>
    </row>
    <row r="30" customFormat="false" ht="15.75" hidden="false" customHeight="true" outlineLevel="0" collapsed="false">
      <c r="A30" s="12" t="s">
        <v>93</v>
      </c>
      <c r="B30" s="12" t="n">
        <v>389</v>
      </c>
      <c r="C30" s="12" t="s">
        <v>55</v>
      </c>
      <c r="D30" s="12" t="s">
        <v>18</v>
      </c>
      <c r="E30" s="13" t="n">
        <v>3</v>
      </c>
      <c r="F30" s="12" t="s">
        <v>76</v>
      </c>
      <c r="G30" s="13" t="n">
        <v>1</v>
      </c>
      <c r="H30" s="12" t="n">
        <v>21</v>
      </c>
      <c r="I30" s="12" t="n">
        <v>21</v>
      </c>
      <c r="J30" s="12" t="n">
        <v>4.41</v>
      </c>
      <c r="K30" s="12"/>
      <c r="L30" s="14" t="n">
        <v>30.23</v>
      </c>
      <c r="M30" s="15" t="n">
        <v>7.689</v>
      </c>
      <c r="N30" s="12" t="n">
        <v>2.41</v>
      </c>
      <c r="O30" s="14" t="n">
        <v>13.889622392395</v>
      </c>
      <c r="P30" s="16"/>
      <c r="Q30" s="14"/>
      <c r="R30" s="16"/>
      <c r="S30" s="12"/>
      <c r="T30" s="15"/>
      <c r="U30" s="12"/>
      <c r="V30" s="16"/>
      <c r="W30" s="12"/>
      <c r="X30" s="16"/>
      <c r="Y30" s="12"/>
      <c r="Z30" s="12"/>
      <c r="AA30" s="12"/>
      <c r="AB30" s="12"/>
      <c r="AC30" s="16"/>
      <c r="AD30" s="15"/>
      <c r="AE30" s="15"/>
      <c r="AF30" s="12"/>
    </row>
    <row r="31" customFormat="false" ht="15.75" hidden="false" customHeight="true" outlineLevel="0" collapsed="false">
      <c r="A31" s="12" t="s">
        <v>94</v>
      </c>
      <c r="B31" s="12" t="n">
        <v>389</v>
      </c>
      <c r="C31" s="12" t="s">
        <v>55</v>
      </c>
      <c r="D31" s="12" t="s">
        <v>18</v>
      </c>
      <c r="E31" s="13" t="n">
        <v>4</v>
      </c>
      <c r="F31" s="12" t="s">
        <v>76</v>
      </c>
      <c r="G31" s="13" t="n">
        <v>1</v>
      </c>
      <c r="H31" s="12" t="n">
        <v>28</v>
      </c>
      <c r="I31" s="12" t="n">
        <v>28</v>
      </c>
      <c r="J31" s="12" t="n">
        <v>5.05</v>
      </c>
      <c r="K31" s="12"/>
      <c r="L31" s="14" t="n">
        <v>32.58</v>
      </c>
      <c r="M31" s="15" t="n">
        <v>7.686</v>
      </c>
      <c r="N31" s="12" t="n">
        <v>2.55</v>
      </c>
      <c r="O31" s="14" t="n">
        <v>18.5194965231934</v>
      </c>
      <c r="P31" s="16" t="n">
        <v>19054.9732</v>
      </c>
      <c r="Q31" s="14" t="n">
        <v>64.9393</v>
      </c>
      <c r="R31" s="16" t="n">
        <v>2731.5709</v>
      </c>
      <c r="S31" s="12" t="s">
        <v>44</v>
      </c>
      <c r="T31" s="15" t="n">
        <v>6.4</v>
      </c>
      <c r="U31" s="12" t="n">
        <v>0.093</v>
      </c>
      <c r="V31" s="16" t="n">
        <v>357.4</v>
      </c>
      <c r="W31" s="12" t="n">
        <v>0.308</v>
      </c>
      <c r="X31" s="16" t="n">
        <v>443.4</v>
      </c>
      <c r="Y31" s="12" t="n">
        <v>0.246</v>
      </c>
      <c r="Z31" s="12" t="n">
        <v>1204</v>
      </c>
      <c r="AA31" s="12" t="s">
        <v>44</v>
      </c>
      <c r="AB31" s="12" t="n">
        <v>10430</v>
      </c>
      <c r="AC31" s="16" t="n">
        <v>878.3</v>
      </c>
      <c r="AD31" s="15" t="n">
        <v>2.831</v>
      </c>
      <c r="AE31" s="15" t="n">
        <v>8.624</v>
      </c>
      <c r="AF31" s="12"/>
    </row>
    <row r="32" customFormat="false" ht="15.75" hidden="false" customHeight="true" outlineLevel="0" collapsed="false">
      <c r="A32" s="12" t="s">
        <v>95</v>
      </c>
      <c r="B32" s="12" t="n">
        <v>389</v>
      </c>
      <c r="C32" s="12" t="s">
        <v>55</v>
      </c>
      <c r="D32" s="12" t="s">
        <v>18</v>
      </c>
      <c r="E32" s="13" t="n">
        <v>7</v>
      </c>
      <c r="F32" s="12" t="s">
        <v>76</v>
      </c>
      <c r="G32" s="13" t="n">
        <v>1</v>
      </c>
      <c r="H32" s="12" t="n">
        <v>27</v>
      </c>
      <c r="I32" s="12" t="n">
        <v>27</v>
      </c>
      <c r="J32" s="12" t="n">
        <v>17.72</v>
      </c>
      <c r="K32" s="12"/>
      <c r="L32" s="14" t="n">
        <v>32.47</v>
      </c>
      <c r="M32" s="15" t="n">
        <v>7.672</v>
      </c>
      <c r="N32" s="12" t="n">
        <v>4.01</v>
      </c>
      <c r="O32" s="18" t="s">
        <v>44</v>
      </c>
      <c r="P32" s="16" t="n">
        <v>19026.0339</v>
      </c>
      <c r="Q32" s="14" t="n">
        <v>65.5158</v>
      </c>
      <c r="R32" s="16" t="n">
        <v>2679.9919</v>
      </c>
      <c r="S32" s="12" t="s">
        <v>44</v>
      </c>
      <c r="T32" s="15" t="n">
        <v>6.702</v>
      </c>
      <c r="U32" s="12" t="n">
        <v>0.175</v>
      </c>
      <c r="V32" s="16" t="n">
        <v>380.7</v>
      </c>
      <c r="W32" s="12" t="s">
        <v>44</v>
      </c>
      <c r="X32" s="16" t="n">
        <v>456</v>
      </c>
      <c r="Y32" s="12" t="n">
        <v>0.269</v>
      </c>
      <c r="Z32" s="12" t="n">
        <v>1192</v>
      </c>
      <c r="AA32" s="12" t="n">
        <v>0.136</v>
      </c>
      <c r="AB32" s="12" t="n">
        <v>10240</v>
      </c>
      <c r="AC32" s="16" t="n">
        <v>862.6</v>
      </c>
      <c r="AD32" s="15" t="n">
        <v>2.348</v>
      </c>
      <c r="AE32" s="15" t="n">
        <v>8.527</v>
      </c>
      <c r="AF32" s="12"/>
    </row>
    <row r="33" customFormat="false" ht="15.75" hidden="false" customHeight="true" outlineLevel="0" collapsed="false">
      <c r="A33" s="12" t="s">
        <v>96</v>
      </c>
      <c r="B33" s="12" t="n">
        <v>389</v>
      </c>
      <c r="C33" s="12" t="s">
        <v>55</v>
      </c>
      <c r="D33" s="12" t="s">
        <v>18</v>
      </c>
      <c r="E33" s="13" t="n">
        <v>12</v>
      </c>
      <c r="F33" s="12" t="s">
        <v>76</v>
      </c>
      <c r="G33" s="13" t="n">
        <v>1</v>
      </c>
      <c r="H33" s="12" t="n">
        <v>52</v>
      </c>
      <c r="I33" s="12" t="n">
        <v>52</v>
      </c>
      <c r="J33" s="12" t="n">
        <v>19.72</v>
      </c>
      <c r="K33" s="12"/>
      <c r="L33" s="14" t="n">
        <v>32.32</v>
      </c>
      <c r="M33" s="15" t="n">
        <v>7.703</v>
      </c>
      <c r="N33" s="12" t="n">
        <v>3.4</v>
      </c>
      <c r="O33" s="14" t="n">
        <v>27.7792447847901</v>
      </c>
      <c r="P33" s="16" t="n">
        <v>19178.6364</v>
      </c>
      <c r="Q33" s="14" t="n">
        <v>66.0925</v>
      </c>
      <c r="R33" s="16" t="n">
        <v>2698.0866</v>
      </c>
      <c r="S33" s="12" t="s">
        <v>44</v>
      </c>
      <c r="T33" s="15" t="n">
        <v>5.94233333333333</v>
      </c>
      <c r="U33" s="19" t="n">
        <v>0.115666666666667</v>
      </c>
      <c r="V33" s="16" t="n">
        <v>385.466666666667</v>
      </c>
      <c r="W33" s="19"/>
      <c r="X33" s="16" t="n">
        <v>445.7</v>
      </c>
      <c r="Y33" s="19" t="n">
        <v>0.270333333333333</v>
      </c>
      <c r="Z33" s="16" t="n">
        <v>1196</v>
      </c>
      <c r="AA33" s="19" t="n">
        <v>0.0676666666666667</v>
      </c>
      <c r="AB33" s="16" t="n">
        <v>10240</v>
      </c>
      <c r="AC33" s="16" t="n">
        <v>863.8</v>
      </c>
      <c r="AD33" s="15" t="n">
        <v>2.308</v>
      </c>
      <c r="AE33" s="15" t="n">
        <v>8.25866666666667</v>
      </c>
      <c r="AF33" s="12"/>
    </row>
    <row r="34" customFormat="false" ht="15.75" hidden="false" customHeight="true" outlineLevel="0" collapsed="false">
      <c r="A34" s="12" t="s">
        <v>97</v>
      </c>
      <c r="B34" s="12" t="n">
        <v>389</v>
      </c>
      <c r="C34" s="12" t="s">
        <v>55</v>
      </c>
      <c r="D34" s="12" t="s">
        <v>18</v>
      </c>
      <c r="E34" s="13" t="n">
        <v>13</v>
      </c>
      <c r="F34" s="12" t="s">
        <v>76</v>
      </c>
      <c r="G34" s="13" t="n">
        <v>1</v>
      </c>
      <c r="H34" s="12" t="n">
        <v>24</v>
      </c>
      <c r="I34" s="12" t="n">
        <v>24</v>
      </c>
      <c r="J34" s="12" t="n">
        <v>20.11</v>
      </c>
      <c r="K34" s="12"/>
      <c r="L34" s="14" t="n">
        <v>31.74</v>
      </c>
      <c r="M34" s="15" t="n">
        <v>7.693</v>
      </c>
      <c r="N34" s="12" t="n">
        <v>2.8</v>
      </c>
      <c r="O34" s="18" t="s">
        <v>44</v>
      </c>
      <c r="P34" s="16" t="n">
        <v>19003.7309</v>
      </c>
      <c r="Q34" s="14" t="n">
        <v>65.8151</v>
      </c>
      <c r="R34" s="16" t="n">
        <v>2666.4005</v>
      </c>
      <c r="S34" s="12" t="s">
        <v>44</v>
      </c>
      <c r="T34" s="15" t="n">
        <v>6.515</v>
      </c>
      <c r="U34" s="12" t="n">
        <v>0.138</v>
      </c>
      <c r="V34" s="16" t="n">
        <v>370.2</v>
      </c>
      <c r="W34" s="12" t="s">
        <v>44</v>
      </c>
      <c r="X34" s="16" t="n">
        <v>468.1</v>
      </c>
      <c r="Y34" s="12" t="n">
        <v>0.264</v>
      </c>
      <c r="Z34" s="12" t="n">
        <v>1179</v>
      </c>
      <c r="AA34" s="12" t="n">
        <v>0.06</v>
      </c>
      <c r="AB34" s="12" t="n">
        <v>10270</v>
      </c>
      <c r="AC34" s="16" t="n">
        <v>854.1</v>
      </c>
      <c r="AD34" s="15" t="n">
        <v>2.376</v>
      </c>
      <c r="AE34" s="15" t="n">
        <v>8.507</v>
      </c>
      <c r="AF34" s="12"/>
    </row>
    <row r="35" customFormat="false" ht="15.75" hidden="false" customHeight="true" outlineLevel="0" collapsed="false">
      <c r="A35" s="12" t="s">
        <v>98</v>
      </c>
      <c r="B35" s="12" t="n">
        <v>389</v>
      </c>
      <c r="C35" s="12" t="s">
        <v>55</v>
      </c>
      <c r="D35" s="12" t="s">
        <v>18</v>
      </c>
      <c r="E35" s="13" t="n">
        <v>15</v>
      </c>
      <c r="F35" s="12" t="s">
        <v>76</v>
      </c>
      <c r="G35" s="13" t="n">
        <v>1</v>
      </c>
      <c r="H35" s="12" t="n">
        <v>23</v>
      </c>
      <c r="I35" s="12" t="n">
        <v>23</v>
      </c>
      <c r="J35" s="12" t="n">
        <v>21.03</v>
      </c>
      <c r="K35" s="12"/>
      <c r="L35" s="14" t="n">
        <v>30.6</v>
      </c>
      <c r="M35" s="15" t="n">
        <v>7.662</v>
      </c>
      <c r="N35" s="12" t="n">
        <v>2.85</v>
      </c>
      <c r="O35" s="18" t="s">
        <v>44</v>
      </c>
      <c r="P35" s="16"/>
      <c r="Q35" s="14"/>
      <c r="R35" s="16"/>
      <c r="S35" s="12"/>
      <c r="T35" s="15"/>
      <c r="U35" s="12"/>
      <c r="V35" s="16"/>
      <c r="W35" s="12"/>
      <c r="X35" s="16"/>
      <c r="Y35" s="12"/>
      <c r="Z35" s="12"/>
      <c r="AA35" s="12"/>
      <c r="AB35" s="12"/>
      <c r="AC35" s="16"/>
      <c r="AD35" s="15"/>
      <c r="AE35" s="15"/>
      <c r="AF35" s="12"/>
    </row>
    <row r="36" customFormat="false" ht="15.75" hidden="false" customHeight="true" outlineLevel="0" collapsed="false">
      <c r="A36" s="12" t="s">
        <v>99</v>
      </c>
      <c r="B36" s="12" t="n">
        <v>389</v>
      </c>
      <c r="C36" s="12" t="s">
        <v>55</v>
      </c>
      <c r="D36" s="12" t="s">
        <v>18</v>
      </c>
      <c r="E36" s="13" t="n">
        <v>16</v>
      </c>
      <c r="F36" s="12" t="s">
        <v>76</v>
      </c>
      <c r="G36" s="13" t="n">
        <v>1</v>
      </c>
      <c r="H36" s="12" t="n">
        <v>56</v>
      </c>
      <c r="I36" s="12" t="n">
        <v>56</v>
      </c>
      <c r="J36" s="12" t="n">
        <v>22.9</v>
      </c>
      <c r="K36" s="12"/>
      <c r="L36" s="14" t="n">
        <v>31.01</v>
      </c>
      <c r="M36" s="15" t="n">
        <v>7.764</v>
      </c>
      <c r="N36" s="12" t="n">
        <v>3.19</v>
      </c>
      <c r="O36" s="18" t="s">
        <v>44</v>
      </c>
      <c r="P36" s="16"/>
      <c r="Q36" s="14"/>
      <c r="R36" s="16"/>
      <c r="S36" s="12"/>
      <c r="T36" s="15"/>
      <c r="U36" s="12"/>
      <c r="V36" s="16"/>
      <c r="W36" s="12"/>
      <c r="X36" s="16"/>
      <c r="Y36" s="12"/>
      <c r="Z36" s="12"/>
      <c r="AA36" s="12"/>
      <c r="AB36" s="12"/>
      <c r="AC36" s="16"/>
      <c r="AD36" s="15"/>
      <c r="AE36" s="15"/>
      <c r="AF36" s="12"/>
    </row>
    <row r="37" customFormat="false" ht="15.75" hidden="false" customHeight="true" outlineLevel="0" collapsed="false">
      <c r="A37" s="12" t="s">
        <v>100</v>
      </c>
      <c r="B37" s="12" t="n">
        <v>389</v>
      </c>
      <c r="C37" s="12" t="s">
        <v>57</v>
      </c>
      <c r="D37" s="20" t="s">
        <v>80</v>
      </c>
      <c r="E37" s="21" t="s">
        <v>81</v>
      </c>
      <c r="F37" s="20" t="s">
        <v>76</v>
      </c>
      <c r="G37" s="21" t="s">
        <v>81</v>
      </c>
      <c r="H37" s="20" t="n">
        <v>32</v>
      </c>
      <c r="I37" s="20" t="n">
        <v>32</v>
      </c>
      <c r="J37" s="12" t="n">
        <v>0.32</v>
      </c>
      <c r="K37" s="20"/>
      <c r="L37" s="14" t="n">
        <v>32.25</v>
      </c>
      <c r="M37" s="15" t="n">
        <v>7.881</v>
      </c>
      <c r="N37" s="12" t="n">
        <v>17.64</v>
      </c>
      <c r="O37" s="18" t="s">
        <v>44</v>
      </c>
      <c r="P37" s="16"/>
      <c r="Q37" s="14"/>
      <c r="R37" s="16"/>
      <c r="S37" s="12"/>
      <c r="T37" s="15"/>
      <c r="U37" s="12"/>
      <c r="V37" s="16"/>
      <c r="W37" s="12"/>
      <c r="X37" s="16"/>
      <c r="Y37" s="12"/>
      <c r="Z37" s="12"/>
      <c r="AA37" s="12"/>
      <c r="AB37" s="12"/>
      <c r="AC37" s="16"/>
      <c r="AD37" s="15"/>
      <c r="AE37" s="15"/>
      <c r="AF37" s="12"/>
    </row>
    <row r="38" customFormat="false" ht="15.75" hidden="false" customHeight="true" outlineLevel="0" collapsed="false">
      <c r="A38" s="12" t="s">
        <v>101</v>
      </c>
      <c r="B38" s="12" t="n">
        <v>389</v>
      </c>
      <c r="C38" s="12" t="s">
        <v>57</v>
      </c>
      <c r="D38" s="12" t="s">
        <v>80</v>
      </c>
      <c r="E38" s="13" t="s">
        <v>102</v>
      </c>
      <c r="F38" s="12" t="s">
        <v>76</v>
      </c>
      <c r="G38" s="13" t="s">
        <v>81</v>
      </c>
      <c r="H38" s="12" t="n">
        <v>40</v>
      </c>
      <c r="I38" s="12" t="n">
        <v>40</v>
      </c>
      <c r="J38" s="20" t="n">
        <v>0.88</v>
      </c>
      <c r="K38" s="12"/>
      <c r="L38" s="14" t="n">
        <v>32.94</v>
      </c>
      <c r="M38" s="12"/>
      <c r="N38" s="12"/>
      <c r="O38" s="14" t="n">
        <v>95.4360597884117</v>
      </c>
      <c r="P38" s="16" t="n">
        <v>18891.7565</v>
      </c>
      <c r="Q38" s="14" t="n">
        <v>64.9714</v>
      </c>
      <c r="R38" s="16" t="n">
        <v>2656.4948</v>
      </c>
      <c r="S38" s="12" t="s">
        <v>44</v>
      </c>
      <c r="T38" s="15" t="n">
        <v>5.158</v>
      </c>
      <c r="U38" s="12" t="n">
        <v>0.062</v>
      </c>
      <c r="V38" s="16" t="n">
        <v>381.6</v>
      </c>
      <c r="W38" s="12" t="n">
        <v>0.211</v>
      </c>
      <c r="X38" s="16" t="n">
        <v>414.4</v>
      </c>
      <c r="Y38" s="12" t="n">
        <v>0.222</v>
      </c>
      <c r="Z38" s="12" t="n">
        <v>1182</v>
      </c>
      <c r="AA38" s="12" t="s">
        <v>44</v>
      </c>
      <c r="AB38" s="12" t="n">
        <v>10210</v>
      </c>
      <c r="AC38" s="16" t="n">
        <v>849.9</v>
      </c>
      <c r="AD38" s="15" t="n">
        <v>5.418</v>
      </c>
      <c r="AE38" s="15" t="n">
        <v>8.162</v>
      </c>
      <c r="AF38" s="12"/>
    </row>
    <row r="39" customFormat="false" ht="15.75" hidden="false" customHeight="true" outlineLevel="0" collapsed="false">
      <c r="A39" s="12" t="s">
        <v>103</v>
      </c>
      <c r="B39" s="12" t="n">
        <v>389</v>
      </c>
      <c r="C39" s="12" t="s">
        <v>57</v>
      </c>
      <c r="D39" s="12" t="s">
        <v>80</v>
      </c>
      <c r="E39" s="13" t="s">
        <v>104</v>
      </c>
      <c r="F39" s="12" t="s">
        <v>76</v>
      </c>
      <c r="G39" s="13" t="s">
        <v>81</v>
      </c>
      <c r="H39" s="12" t="n">
        <v>30</v>
      </c>
      <c r="I39" s="12" t="n">
        <v>30</v>
      </c>
      <c r="J39" s="12" t="n">
        <v>2.97</v>
      </c>
      <c r="K39" s="12"/>
      <c r="L39" s="14" t="n">
        <v>31.82</v>
      </c>
      <c r="M39" s="12" t="n">
        <v>7.771</v>
      </c>
      <c r="N39" s="12" t="n">
        <v>2.76</v>
      </c>
      <c r="O39" s="14" t="n">
        <v>85.8924538095706</v>
      </c>
      <c r="P39" s="16"/>
      <c r="Q39" s="14"/>
      <c r="R39" s="16"/>
      <c r="S39" s="12"/>
      <c r="T39" s="15"/>
      <c r="U39" s="12"/>
      <c r="V39" s="16"/>
      <c r="W39" s="12"/>
      <c r="X39" s="16"/>
      <c r="Y39" s="12"/>
      <c r="Z39" s="12"/>
      <c r="AA39" s="12"/>
      <c r="AB39" s="12"/>
      <c r="AC39" s="16"/>
      <c r="AD39" s="15"/>
      <c r="AE39" s="15"/>
      <c r="AF39" s="12"/>
    </row>
    <row r="40" customFormat="false" ht="15.75" hidden="false" customHeight="true" outlineLevel="0" collapsed="false">
      <c r="A40" s="12" t="s">
        <v>105</v>
      </c>
      <c r="B40" s="12" t="n">
        <v>389</v>
      </c>
      <c r="C40" s="12" t="s">
        <v>57</v>
      </c>
      <c r="D40" s="12" t="s">
        <v>80</v>
      </c>
      <c r="E40" s="2" t="n">
        <v>5</v>
      </c>
      <c r="F40" s="12" t="s">
        <v>76</v>
      </c>
      <c r="G40" s="22" t="n">
        <v>1</v>
      </c>
      <c r="H40" s="12" t="n">
        <v>44</v>
      </c>
      <c r="I40" s="12" t="n">
        <v>44</v>
      </c>
      <c r="K40" s="12"/>
      <c r="L40" s="12"/>
      <c r="M40" s="12"/>
      <c r="N40" s="12"/>
      <c r="O40" s="14"/>
      <c r="P40" s="16"/>
      <c r="Q40" s="14"/>
      <c r="R40" s="16"/>
      <c r="S40" s="12" t="s">
        <v>44</v>
      </c>
      <c r="T40" s="15" t="n">
        <v>5.331</v>
      </c>
      <c r="U40" s="12" t="n">
        <v>0.125</v>
      </c>
      <c r="V40" s="16" t="n">
        <v>349.7</v>
      </c>
      <c r="W40" s="12" t="s">
        <v>77</v>
      </c>
      <c r="X40" s="16" t="n">
        <v>397.6</v>
      </c>
      <c r="Y40" s="12" t="n">
        <v>0.139</v>
      </c>
      <c r="Z40" s="12" t="n">
        <v>1121</v>
      </c>
      <c r="AA40" s="12" t="s">
        <v>44</v>
      </c>
      <c r="AB40" s="12" t="n">
        <v>9523</v>
      </c>
      <c r="AC40" s="16" t="n">
        <v>780.5</v>
      </c>
      <c r="AD40" s="15" t="n">
        <v>7.315</v>
      </c>
      <c r="AE40" s="15" t="n">
        <v>9.039</v>
      </c>
      <c r="AF40" s="12"/>
    </row>
    <row r="41" customFormat="false" ht="15.75" hidden="false" customHeight="true" outlineLevel="0" collapsed="false">
      <c r="A41" s="12" t="s">
        <v>106</v>
      </c>
      <c r="B41" s="12" t="n">
        <v>389</v>
      </c>
      <c r="C41" s="12" t="s">
        <v>57</v>
      </c>
      <c r="D41" s="12" t="s">
        <v>80</v>
      </c>
      <c r="E41" s="13" t="s">
        <v>107</v>
      </c>
      <c r="F41" s="12" t="s">
        <v>76</v>
      </c>
      <c r="G41" s="13" t="s">
        <v>81</v>
      </c>
      <c r="H41" s="12" t="n">
        <v>131</v>
      </c>
      <c r="I41" s="12" t="n">
        <v>131</v>
      </c>
      <c r="J41" s="12" t="n">
        <v>7.66</v>
      </c>
      <c r="K41" s="12"/>
      <c r="L41" s="12" t="n">
        <v>30.7</v>
      </c>
      <c r="M41" s="12" t="n">
        <v>7.683</v>
      </c>
      <c r="N41" s="12" t="n">
        <v>2.38</v>
      </c>
      <c r="O41" s="14" t="n">
        <v>57.261635873047</v>
      </c>
      <c r="P41" s="16" t="n">
        <v>17562.6073</v>
      </c>
      <c r="Q41" s="14" t="n">
        <v>60.5826</v>
      </c>
      <c r="R41" s="16" t="n">
        <v>2471.3214</v>
      </c>
      <c r="S41" s="12"/>
      <c r="T41" s="15"/>
      <c r="U41" s="12"/>
      <c r="V41" s="16"/>
      <c r="W41" s="12"/>
      <c r="X41" s="16"/>
      <c r="Y41" s="12"/>
      <c r="Z41" s="12"/>
      <c r="AA41" s="12"/>
      <c r="AB41" s="12"/>
      <c r="AC41" s="16"/>
      <c r="AD41" s="15"/>
      <c r="AE41" s="15"/>
      <c r="AF41" s="12"/>
    </row>
    <row r="42" customFormat="false" ht="15.75" hidden="false" customHeight="true" outlineLevel="0" collapsed="false">
      <c r="A42" s="12" t="s">
        <v>108</v>
      </c>
      <c r="B42" s="12" t="n">
        <v>389</v>
      </c>
      <c r="C42" s="12" t="s">
        <v>57</v>
      </c>
      <c r="D42" s="12" t="s">
        <v>80</v>
      </c>
      <c r="E42" s="13" t="s">
        <v>86</v>
      </c>
      <c r="F42" s="12" t="s">
        <v>76</v>
      </c>
      <c r="G42" s="13" t="s">
        <v>81</v>
      </c>
      <c r="H42" s="12" t="n">
        <v>96</v>
      </c>
      <c r="I42" s="12" t="n">
        <v>96</v>
      </c>
      <c r="J42" s="12" t="n">
        <v>16.6</v>
      </c>
      <c r="K42" s="12"/>
      <c r="L42" s="12" t="n">
        <v>32.94</v>
      </c>
      <c r="M42" s="12" t="n">
        <v>7.624</v>
      </c>
      <c r="N42" s="12" t="n">
        <v>2.11</v>
      </c>
      <c r="O42" s="14" t="n">
        <v>19.0872119576823</v>
      </c>
      <c r="P42" s="16" t="n">
        <v>19271.8132</v>
      </c>
      <c r="Q42" s="14" t="n">
        <v>66.3406</v>
      </c>
      <c r="R42" s="16" t="n">
        <v>2710.7048</v>
      </c>
      <c r="S42" s="12" t="s">
        <v>44</v>
      </c>
      <c r="T42" s="15" t="n">
        <v>5.647</v>
      </c>
      <c r="U42" s="12" t="n">
        <v>0.202</v>
      </c>
      <c r="V42" s="16" t="n">
        <v>348.2</v>
      </c>
      <c r="W42" s="12" t="s">
        <v>77</v>
      </c>
      <c r="X42" s="16" t="n">
        <v>426.6</v>
      </c>
      <c r="Y42" s="12" t="n">
        <v>0.044</v>
      </c>
      <c r="Z42" s="12" t="n">
        <v>1251</v>
      </c>
      <c r="AA42" s="12" t="s">
        <v>44</v>
      </c>
      <c r="AB42" s="12" t="n">
        <v>10260</v>
      </c>
      <c r="AC42" s="16" t="n">
        <v>870.4</v>
      </c>
      <c r="AD42" s="15" t="n">
        <v>4.685</v>
      </c>
      <c r="AE42" s="15" t="n">
        <v>10.3</v>
      </c>
      <c r="AF42" s="12"/>
    </row>
    <row r="43" customFormat="false" ht="15.75" hidden="false" customHeight="true" outlineLevel="0" collapsed="false">
      <c r="A43" s="12" t="s">
        <v>109</v>
      </c>
      <c r="B43" s="12" t="n">
        <v>389</v>
      </c>
      <c r="C43" s="12" t="s">
        <v>57</v>
      </c>
      <c r="D43" s="12" t="s">
        <v>80</v>
      </c>
      <c r="E43" s="13" t="s">
        <v>110</v>
      </c>
      <c r="F43" s="12" t="s">
        <v>76</v>
      </c>
      <c r="G43" s="13" t="s">
        <v>81</v>
      </c>
      <c r="H43" s="12" t="n">
        <v>32</v>
      </c>
      <c r="I43" s="12" t="n">
        <v>32</v>
      </c>
      <c r="J43" s="12" t="n">
        <v>18.71</v>
      </c>
      <c r="K43" s="12"/>
      <c r="L43" s="12" t="n">
        <v>34.01</v>
      </c>
      <c r="M43" s="12"/>
      <c r="N43" s="12"/>
      <c r="O43" s="14" t="n">
        <v>47.7180298942059</v>
      </c>
      <c r="P43" s="16"/>
      <c r="Q43" s="14"/>
      <c r="R43" s="16"/>
      <c r="S43" s="12"/>
      <c r="T43" s="15"/>
      <c r="U43" s="12"/>
      <c r="V43" s="16"/>
      <c r="W43" s="12"/>
      <c r="X43" s="16"/>
      <c r="Y43" s="12"/>
      <c r="Z43" s="12"/>
      <c r="AA43" s="12"/>
      <c r="AB43" s="12"/>
      <c r="AC43" s="16"/>
      <c r="AD43" s="15"/>
      <c r="AE43" s="15"/>
      <c r="AF43" s="12"/>
    </row>
    <row r="44" customFormat="false" ht="15.75" hidden="false" customHeight="true" outlineLevel="0" collapsed="false">
      <c r="A44" s="12" t="s">
        <v>111</v>
      </c>
      <c r="B44" s="12" t="n">
        <v>389</v>
      </c>
      <c r="C44" s="12" t="s">
        <v>57</v>
      </c>
      <c r="D44" s="12" t="s">
        <v>112</v>
      </c>
      <c r="E44" s="13" t="n">
        <v>4</v>
      </c>
      <c r="F44" s="12" t="s">
        <v>76</v>
      </c>
      <c r="G44" s="13" t="n">
        <v>1</v>
      </c>
      <c r="H44" s="12" t="n">
        <v>57</v>
      </c>
      <c r="I44" s="12" t="n">
        <v>57</v>
      </c>
      <c r="J44" s="12" t="n">
        <v>24.22</v>
      </c>
      <c r="K44" s="12"/>
      <c r="L44" s="12" t="n">
        <v>29.02</v>
      </c>
      <c r="M44" s="12" t="n">
        <v>7.648</v>
      </c>
      <c r="N44" s="12" t="n">
        <v>3.21</v>
      </c>
      <c r="O44" s="14" t="n">
        <v>13.5662820577417</v>
      </c>
      <c r="P44" s="16"/>
      <c r="Q44" s="14"/>
      <c r="R44" s="16"/>
      <c r="S44" s="12"/>
      <c r="T44" s="15"/>
      <c r="U44" s="12"/>
      <c r="V44" s="16"/>
      <c r="W44" s="12"/>
      <c r="X44" s="16"/>
      <c r="Y44" s="12"/>
      <c r="Z44" s="12"/>
      <c r="AA44" s="12"/>
      <c r="AB44" s="12"/>
      <c r="AC44" s="16"/>
      <c r="AD44" s="15"/>
      <c r="AE44" s="15"/>
      <c r="AF44" s="12"/>
    </row>
    <row r="45" customFormat="false" ht="15.75" hidden="false" customHeight="true" outlineLevel="0" collapsed="false">
      <c r="A45" s="12" t="s">
        <v>113</v>
      </c>
      <c r="B45" s="12" t="n">
        <v>389</v>
      </c>
      <c r="C45" s="12" t="s">
        <v>57</v>
      </c>
      <c r="D45" s="12" t="s">
        <v>112</v>
      </c>
      <c r="E45" s="13" t="n">
        <v>8</v>
      </c>
      <c r="F45" s="12" t="s">
        <v>76</v>
      </c>
      <c r="G45" s="13" t="n">
        <v>1</v>
      </c>
      <c r="H45" s="12" t="n">
        <v>23.5</v>
      </c>
      <c r="I45" s="12" t="n">
        <v>23.5</v>
      </c>
      <c r="J45" s="12" t="n">
        <v>27.83</v>
      </c>
      <c r="K45" s="12"/>
      <c r="L45" s="12" t="n">
        <v>32.84</v>
      </c>
      <c r="M45" s="12" t="n">
        <v>7.655</v>
      </c>
      <c r="N45" s="12" t="n">
        <v>2.63</v>
      </c>
      <c r="O45" s="14" t="n">
        <v>9.04418803849448</v>
      </c>
      <c r="P45" s="16" t="n">
        <v>19047.6596</v>
      </c>
      <c r="Q45" s="14" t="n">
        <v>65.6071</v>
      </c>
      <c r="R45" s="16" t="n">
        <v>2673.0421</v>
      </c>
      <c r="S45" s="12" t="s">
        <v>44</v>
      </c>
      <c r="T45" s="15" t="n">
        <v>4.893</v>
      </c>
      <c r="U45" s="12" t="n">
        <v>0.243</v>
      </c>
      <c r="V45" s="16" t="n">
        <v>411</v>
      </c>
      <c r="W45" s="12" t="s">
        <v>44</v>
      </c>
      <c r="X45" s="16" t="n">
        <v>394.2</v>
      </c>
      <c r="Y45" s="12" t="n">
        <v>0.15</v>
      </c>
      <c r="Z45" s="12" t="n">
        <v>1237</v>
      </c>
      <c r="AA45" s="12" t="n">
        <v>0.054</v>
      </c>
      <c r="AB45" s="12" t="n">
        <v>10190</v>
      </c>
      <c r="AC45" s="16" t="n">
        <v>861.8</v>
      </c>
      <c r="AD45" s="15" t="n">
        <v>2.59</v>
      </c>
      <c r="AE45" s="15" t="n">
        <v>10.83</v>
      </c>
      <c r="AF45" s="12"/>
    </row>
    <row r="46" customFormat="false" ht="15.75" hidden="false" customHeight="true" outlineLevel="0" collapsed="false">
      <c r="A46" s="12" t="s">
        <v>114</v>
      </c>
      <c r="B46" s="12" t="n">
        <v>389</v>
      </c>
      <c r="C46" s="12" t="s">
        <v>57</v>
      </c>
      <c r="D46" s="12" t="s">
        <v>112</v>
      </c>
      <c r="E46" s="13" t="n">
        <v>10</v>
      </c>
      <c r="F46" s="12" t="s">
        <v>76</v>
      </c>
      <c r="G46" s="13" t="n">
        <v>1</v>
      </c>
      <c r="H46" s="12" t="n">
        <v>32.5</v>
      </c>
      <c r="I46" s="12" t="n">
        <v>32.5</v>
      </c>
      <c r="J46" s="12" t="n">
        <v>29.91</v>
      </c>
      <c r="K46" s="12"/>
      <c r="L46" s="12" t="n">
        <v>31.83</v>
      </c>
      <c r="M46" s="12" t="n">
        <v>7.736</v>
      </c>
      <c r="N46" s="12" t="n">
        <v>2.56</v>
      </c>
      <c r="O46" s="14" t="n">
        <v>18.088376076989</v>
      </c>
      <c r="P46" s="16"/>
      <c r="Q46" s="14"/>
      <c r="R46" s="16"/>
      <c r="S46" s="12"/>
      <c r="T46" s="15"/>
      <c r="U46" s="12"/>
      <c r="V46" s="16"/>
      <c r="W46" s="12"/>
      <c r="X46" s="16"/>
      <c r="Y46" s="12"/>
      <c r="Z46" s="12"/>
      <c r="AA46" s="12"/>
      <c r="AB46" s="12"/>
      <c r="AC46" s="16"/>
      <c r="AD46" s="15"/>
      <c r="AE46" s="15"/>
      <c r="AF46" s="12"/>
    </row>
    <row r="47" customFormat="false" ht="15.75" hidden="false" customHeight="true" outlineLevel="0" collapsed="false">
      <c r="A47" s="12" t="s">
        <v>115</v>
      </c>
      <c r="B47" s="12" t="n">
        <v>389</v>
      </c>
      <c r="C47" s="12" t="s">
        <v>57</v>
      </c>
      <c r="D47" s="12" t="s">
        <v>112</v>
      </c>
      <c r="E47" s="2" t="n">
        <v>11</v>
      </c>
      <c r="F47" s="12" t="s">
        <v>76</v>
      </c>
      <c r="G47" s="2" t="n">
        <v>1</v>
      </c>
      <c r="H47" s="12" t="n">
        <v>18</v>
      </c>
      <c r="I47" s="12" t="n">
        <v>18</v>
      </c>
      <c r="K47" s="12"/>
      <c r="L47" s="12"/>
      <c r="M47" s="12"/>
      <c r="N47" s="12"/>
      <c r="O47" s="14"/>
      <c r="P47" s="16" t="n">
        <v>18287.8906</v>
      </c>
      <c r="Q47" s="14" t="n">
        <v>62.9922</v>
      </c>
      <c r="R47" s="16" t="n">
        <v>2584.1861</v>
      </c>
      <c r="S47" s="12" t="s">
        <v>44</v>
      </c>
      <c r="T47" s="15" t="n">
        <v>4.445</v>
      </c>
      <c r="U47" s="12" t="n">
        <v>0.282</v>
      </c>
      <c r="V47" s="16" t="n">
        <v>424.4</v>
      </c>
      <c r="W47" s="12" t="n">
        <v>0.031</v>
      </c>
      <c r="X47" s="16" t="n">
        <v>370.4</v>
      </c>
      <c r="Y47" s="12" t="s">
        <v>44</v>
      </c>
      <c r="Z47" s="12" t="n">
        <v>1170</v>
      </c>
      <c r="AA47" s="12" t="n">
        <v>0.567</v>
      </c>
      <c r="AB47" s="12" t="n">
        <v>9524</v>
      </c>
      <c r="AC47" s="16" t="n">
        <v>823.4</v>
      </c>
      <c r="AD47" s="15" t="n">
        <v>3.998</v>
      </c>
      <c r="AE47" s="23" t="n">
        <v>12.9</v>
      </c>
      <c r="AF47" s="24" t="s">
        <v>116</v>
      </c>
    </row>
    <row r="48" customFormat="false" ht="15.75" hidden="false" customHeight="true" outlineLevel="0" collapsed="false">
      <c r="A48" s="12" t="s">
        <v>117</v>
      </c>
      <c r="B48" s="12" t="n">
        <v>389</v>
      </c>
      <c r="C48" s="12" t="s">
        <v>57</v>
      </c>
      <c r="D48" s="12" t="s">
        <v>112</v>
      </c>
      <c r="E48" s="13" t="n">
        <v>22</v>
      </c>
      <c r="F48" s="12" t="s">
        <v>76</v>
      </c>
      <c r="G48" s="13" t="n">
        <v>1</v>
      </c>
      <c r="H48" s="12" t="n">
        <v>59.5</v>
      </c>
      <c r="I48" s="12" t="n">
        <v>59.5</v>
      </c>
      <c r="J48" s="12" t="n">
        <v>44.76</v>
      </c>
      <c r="K48" s="12"/>
      <c r="L48" s="12" t="n">
        <v>33.42</v>
      </c>
      <c r="M48" s="12" t="n">
        <v>7.53</v>
      </c>
      <c r="N48" s="12" t="n">
        <v>1.81</v>
      </c>
      <c r="O48" s="14" t="n">
        <v>18.088376076989</v>
      </c>
      <c r="P48" s="16" t="n">
        <v>19439.716</v>
      </c>
      <c r="Q48" s="14" t="n">
        <v>66.3378</v>
      </c>
      <c r="R48" s="16" t="n">
        <v>2733.9918</v>
      </c>
      <c r="S48" s="12" t="s">
        <v>44</v>
      </c>
      <c r="T48" s="15" t="n">
        <v>4.054</v>
      </c>
      <c r="U48" s="12" t="n">
        <v>0.296</v>
      </c>
      <c r="V48" s="16" t="n">
        <v>533.3</v>
      </c>
      <c r="W48" s="12" t="n">
        <v>0.077</v>
      </c>
      <c r="X48" s="16" t="n">
        <v>381.6</v>
      </c>
      <c r="Y48" s="12" t="s">
        <v>44</v>
      </c>
      <c r="Z48" s="12" t="n">
        <v>1213</v>
      </c>
      <c r="AA48" s="12" t="n">
        <v>0.659</v>
      </c>
      <c r="AB48" s="12" t="n">
        <v>10220</v>
      </c>
      <c r="AC48" s="16" t="n">
        <v>873.9</v>
      </c>
      <c r="AD48" s="15" t="n">
        <v>3.371</v>
      </c>
      <c r="AE48" s="23" t="n">
        <v>19.08</v>
      </c>
      <c r="AF48" s="24" t="s">
        <v>116</v>
      </c>
    </row>
    <row r="49" customFormat="false" ht="15.75" hidden="false" customHeight="true" outlineLevel="0" collapsed="false">
      <c r="A49" s="12" t="s">
        <v>118</v>
      </c>
      <c r="B49" s="12" t="n">
        <v>389</v>
      </c>
      <c r="C49" s="12" t="s">
        <v>57</v>
      </c>
      <c r="D49" s="12" t="s">
        <v>112</v>
      </c>
      <c r="E49" s="13" t="n">
        <v>27</v>
      </c>
      <c r="F49" s="12" t="s">
        <v>76</v>
      </c>
      <c r="G49" s="13" t="n">
        <v>2</v>
      </c>
      <c r="H49" s="12" t="n">
        <v>57</v>
      </c>
      <c r="I49" s="12" t="n">
        <v>57</v>
      </c>
      <c r="J49" s="12" t="n">
        <v>58.2</v>
      </c>
      <c r="K49" s="12"/>
      <c r="L49" s="12" t="n">
        <v>32.47</v>
      </c>
      <c r="M49" s="12" t="n">
        <v>7.547</v>
      </c>
      <c r="N49" s="12" t="n">
        <v>2.22</v>
      </c>
      <c r="O49" s="18" t="s">
        <v>44</v>
      </c>
      <c r="P49" s="16" t="n">
        <v>19109.8862</v>
      </c>
      <c r="Q49" s="14" t="n">
        <v>65.7361</v>
      </c>
      <c r="R49" s="16" t="n">
        <v>2710.895</v>
      </c>
      <c r="S49" s="12" t="s">
        <v>44</v>
      </c>
      <c r="T49" s="15" t="n">
        <v>4.881</v>
      </c>
      <c r="U49" s="12" t="s">
        <v>77</v>
      </c>
      <c r="V49" s="16" t="n">
        <v>408.8</v>
      </c>
      <c r="W49" s="12" t="n">
        <v>0.208</v>
      </c>
      <c r="X49" s="16" t="n">
        <v>406.9</v>
      </c>
      <c r="Y49" s="12" t="s">
        <v>44</v>
      </c>
      <c r="Z49" s="12" t="n">
        <v>1188</v>
      </c>
      <c r="AA49" s="12" t="n">
        <v>0.579</v>
      </c>
      <c r="AB49" s="12" t="n">
        <v>10030</v>
      </c>
      <c r="AC49" s="16" t="n">
        <v>864.2</v>
      </c>
      <c r="AD49" s="15" t="n">
        <v>3.79</v>
      </c>
      <c r="AE49" s="15" t="n">
        <v>9.283</v>
      </c>
      <c r="AF49" s="12"/>
    </row>
    <row r="50" customFormat="false" ht="15.75" hidden="false" customHeight="true" outlineLevel="0" collapsed="false">
      <c r="A50" s="12" t="s">
        <v>119</v>
      </c>
      <c r="B50" s="12" t="n">
        <v>389</v>
      </c>
      <c r="C50" s="12" t="s">
        <v>57</v>
      </c>
      <c r="D50" s="12" t="s">
        <v>112</v>
      </c>
      <c r="E50" s="13" t="n">
        <v>29</v>
      </c>
      <c r="F50" s="12" t="s">
        <v>76</v>
      </c>
      <c r="G50" s="13" t="n">
        <v>2</v>
      </c>
      <c r="H50" s="12" t="n">
        <v>15</v>
      </c>
      <c r="I50" s="12" t="n">
        <v>15</v>
      </c>
      <c r="J50" s="12" t="n">
        <v>63.37</v>
      </c>
      <c r="K50" s="12"/>
      <c r="L50" s="12" t="n">
        <v>31.04</v>
      </c>
      <c r="M50" s="12" t="n">
        <v>7.526</v>
      </c>
      <c r="N50" s="12" t="n">
        <v>1.97</v>
      </c>
      <c r="O50" s="18" t="s">
        <v>44</v>
      </c>
      <c r="P50" s="12"/>
      <c r="Q50" s="14"/>
      <c r="R50" s="16"/>
      <c r="S50" s="12"/>
      <c r="T50" s="15"/>
      <c r="U50" s="12"/>
      <c r="V50" s="16"/>
      <c r="W50" s="12"/>
      <c r="X50" s="16"/>
      <c r="Y50" s="12"/>
      <c r="Z50" s="12"/>
      <c r="AA50" s="12"/>
      <c r="AB50" s="12"/>
      <c r="AC50" s="16"/>
      <c r="AD50" s="15"/>
      <c r="AE50" s="15"/>
      <c r="AF50" s="12"/>
    </row>
    <row r="51" customFormat="false" ht="15.75" hidden="false" customHeight="true" outlineLevel="0" collapsed="false">
      <c r="A51" s="12" t="s">
        <v>120</v>
      </c>
      <c r="B51" s="12" t="n">
        <v>389</v>
      </c>
      <c r="C51" s="12" t="s">
        <v>121</v>
      </c>
      <c r="D51" s="12" t="s">
        <v>80</v>
      </c>
      <c r="E51" s="13" t="n">
        <v>15</v>
      </c>
      <c r="F51" s="12" t="s">
        <v>76</v>
      </c>
      <c r="G51" s="13" t="n">
        <v>1</v>
      </c>
      <c r="H51" s="12" t="n">
        <v>25</v>
      </c>
      <c r="I51" s="12" t="n">
        <v>25</v>
      </c>
      <c r="J51" s="12" t="n">
        <v>18.59</v>
      </c>
      <c r="K51" s="12"/>
      <c r="L51" s="12" t="n">
        <v>31.57</v>
      </c>
      <c r="M51" s="12" t="n">
        <v>7.796</v>
      </c>
      <c r="N51" s="12" t="n">
        <v>3.53</v>
      </c>
      <c r="O51" s="14" t="n">
        <v>35.9552055295252</v>
      </c>
      <c r="P51" s="12"/>
      <c r="Q51" s="14"/>
      <c r="R51" s="16"/>
      <c r="S51" s="12"/>
      <c r="T51" s="15"/>
      <c r="U51" s="12"/>
      <c r="V51" s="16"/>
      <c r="W51" s="12"/>
      <c r="X51" s="16"/>
      <c r="Y51" s="12"/>
      <c r="Z51" s="12"/>
      <c r="AA51" s="12"/>
      <c r="AB51" s="12"/>
      <c r="AC51" s="16"/>
      <c r="AD51" s="15"/>
      <c r="AE51" s="15"/>
      <c r="AF51" s="12"/>
    </row>
    <row r="52" customFormat="false" ht="15.75" hidden="false" customHeight="true" outlineLevel="0" collapsed="false">
      <c r="A52" s="12" t="s">
        <v>122</v>
      </c>
      <c r="B52" s="12" t="n">
        <v>389</v>
      </c>
      <c r="C52" s="12" t="s">
        <v>121</v>
      </c>
      <c r="D52" s="12" t="s">
        <v>80</v>
      </c>
      <c r="E52" s="13" t="n">
        <v>25</v>
      </c>
      <c r="F52" s="12" t="s">
        <v>76</v>
      </c>
      <c r="G52" s="13" t="n">
        <v>1</v>
      </c>
      <c r="H52" s="12" t="n">
        <v>57</v>
      </c>
      <c r="I52" s="12" t="n">
        <v>57</v>
      </c>
      <c r="J52" s="12" t="n">
        <v>29.42</v>
      </c>
      <c r="K52" s="12"/>
      <c r="L52" s="12" t="n">
        <v>31.46</v>
      </c>
      <c r="M52" s="12" t="n">
        <v>7.728</v>
      </c>
      <c r="N52" s="12" t="n">
        <v>2.67</v>
      </c>
      <c r="O52" s="14" t="n">
        <v>35.9552055295252</v>
      </c>
      <c r="P52" s="12"/>
      <c r="Q52" s="14"/>
      <c r="R52" s="16"/>
      <c r="S52" s="12"/>
      <c r="T52" s="15"/>
      <c r="U52" s="12"/>
      <c r="V52" s="16"/>
      <c r="W52" s="12"/>
      <c r="X52" s="16"/>
      <c r="Y52" s="12"/>
      <c r="Z52" s="12"/>
      <c r="AA52" s="12"/>
      <c r="AB52" s="12"/>
      <c r="AC52" s="16"/>
      <c r="AD52" s="15"/>
      <c r="AE52" s="15"/>
      <c r="AF52" s="12"/>
    </row>
    <row r="53" customFormat="false" ht="15.75" hidden="false" customHeight="true" outlineLevel="0" collapsed="false">
      <c r="A53" s="12" t="s">
        <v>123</v>
      </c>
      <c r="B53" s="12" t="n">
        <v>389</v>
      </c>
      <c r="C53" s="12" t="s">
        <v>59</v>
      </c>
      <c r="D53" s="12" t="s">
        <v>80</v>
      </c>
      <c r="E53" s="13" t="n">
        <v>26</v>
      </c>
      <c r="F53" s="12" t="s">
        <v>76</v>
      </c>
      <c r="G53" s="13" t="n">
        <v>1</v>
      </c>
      <c r="H53" s="12" t="n">
        <v>26</v>
      </c>
      <c r="I53" s="12" t="n">
        <v>26</v>
      </c>
      <c r="K53" s="12"/>
      <c r="L53" s="12"/>
      <c r="M53" s="12"/>
      <c r="N53" s="12"/>
      <c r="O53" s="14"/>
      <c r="P53" s="16" t="n">
        <v>17910.8205</v>
      </c>
      <c r="Q53" s="14" t="n">
        <v>61.2824</v>
      </c>
      <c r="R53" s="16" t="n">
        <v>2526.9433</v>
      </c>
      <c r="S53" s="12" t="s">
        <v>44</v>
      </c>
      <c r="T53" s="15" t="n">
        <v>4.722</v>
      </c>
      <c r="U53" s="12" t="n">
        <v>0.081</v>
      </c>
      <c r="V53" s="16" t="n">
        <v>289.1</v>
      </c>
      <c r="W53" s="12" t="s">
        <v>44</v>
      </c>
      <c r="X53" s="16" t="n">
        <v>365.4</v>
      </c>
      <c r="Y53" s="12" t="n">
        <v>0.199</v>
      </c>
      <c r="Z53" s="12" t="n">
        <v>1176</v>
      </c>
      <c r="AA53" s="12" t="s">
        <v>44</v>
      </c>
      <c r="AB53" s="12" t="n">
        <v>9198</v>
      </c>
      <c r="AC53" s="16" t="n">
        <v>788.3</v>
      </c>
      <c r="AD53" s="15" t="n">
        <v>7.666</v>
      </c>
      <c r="AE53" s="15" t="n">
        <v>10.49</v>
      </c>
      <c r="AF53" s="12"/>
    </row>
    <row r="54" customFormat="false" ht="15.75" hidden="false" customHeight="true" outlineLevel="0" collapsed="false">
      <c r="A54" s="12" t="s">
        <v>124</v>
      </c>
      <c r="B54" s="12" t="n">
        <v>389</v>
      </c>
      <c r="C54" s="12" t="s">
        <v>63</v>
      </c>
      <c r="D54" s="12" t="s">
        <v>80</v>
      </c>
      <c r="E54" s="13" t="s">
        <v>81</v>
      </c>
      <c r="F54" s="12" t="s">
        <v>76</v>
      </c>
      <c r="G54" s="13" t="s">
        <v>81</v>
      </c>
      <c r="H54" s="12" t="n">
        <v>1</v>
      </c>
      <c r="I54" s="12" t="n">
        <v>1</v>
      </c>
      <c r="J54" s="12" t="n">
        <v>0.01</v>
      </c>
      <c r="K54" s="12"/>
      <c r="L54" s="12" t="n">
        <v>32.36</v>
      </c>
      <c r="M54" s="12" t="n">
        <v>7.824</v>
      </c>
      <c r="N54" s="12" t="n">
        <v>2.72</v>
      </c>
      <c r="O54" s="18" t="s">
        <v>44</v>
      </c>
      <c r="P54" s="16" t="n">
        <v>19095.9672</v>
      </c>
      <c r="Q54" s="14" t="n">
        <v>65.703</v>
      </c>
      <c r="R54" s="16" t="n">
        <v>2698.8327</v>
      </c>
      <c r="S54" s="12" t="s">
        <v>44</v>
      </c>
      <c r="T54" s="15" t="n">
        <v>5.482</v>
      </c>
      <c r="U54" s="12" t="n">
        <v>0.162</v>
      </c>
      <c r="V54" s="16" t="n">
        <v>407.7</v>
      </c>
      <c r="W54" s="12" t="s">
        <v>44</v>
      </c>
      <c r="X54" s="16" t="n">
        <v>433.9</v>
      </c>
      <c r="Y54" s="12" t="n">
        <v>0.22</v>
      </c>
      <c r="Z54" s="12" t="n">
        <v>1189</v>
      </c>
      <c r="AA54" s="12" t="n">
        <v>0.13</v>
      </c>
      <c r="AB54" s="12" t="n">
        <v>10120</v>
      </c>
      <c r="AC54" s="16" t="n">
        <v>854.1</v>
      </c>
      <c r="AD54" s="15" t="n">
        <v>3.875</v>
      </c>
      <c r="AE54" s="15" t="n">
        <v>7.915</v>
      </c>
      <c r="AF54" s="12"/>
    </row>
    <row r="55" customFormat="false" ht="15.75" hidden="false" customHeight="true" outlineLevel="0" collapsed="false">
      <c r="A55" s="12" t="s">
        <v>125</v>
      </c>
      <c r="B55" s="12" t="n">
        <v>389</v>
      </c>
      <c r="C55" s="12" t="s">
        <v>63</v>
      </c>
      <c r="D55" s="12" t="s">
        <v>80</v>
      </c>
      <c r="E55" s="13" t="s">
        <v>81</v>
      </c>
      <c r="F55" s="12" t="s">
        <v>76</v>
      </c>
      <c r="G55" s="13" t="s">
        <v>81</v>
      </c>
      <c r="H55" s="12" t="n">
        <v>3</v>
      </c>
      <c r="I55" s="12" t="n">
        <v>3</v>
      </c>
      <c r="J55" s="12" t="n">
        <v>0.03</v>
      </c>
      <c r="K55" s="12"/>
      <c r="L55" s="12" t="n">
        <v>31.99</v>
      </c>
      <c r="M55" s="12" t="n">
        <v>7.801</v>
      </c>
      <c r="N55" s="12" t="n">
        <v>2.61</v>
      </c>
      <c r="O55" s="18" t="s">
        <v>44</v>
      </c>
      <c r="P55" s="16" t="n">
        <v>18883.8103</v>
      </c>
      <c r="Q55" s="14" t="n">
        <v>64.6179</v>
      </c>
      <c r="R55" s="16" t="n">
        <v>2664.3406</v>
      </c>
      <c r="S55" s="12" t="n">
        <v>0.213</v>
      </c>
      <c r="T55" s="15" t="n">
        <v>5.282</v>
      </c>
      <c r="U55" s="12" t="n">
        <v>0.159</v>
      </c>
      <c r="V55" s="16" t="n">
        <v>400.4</v>
      </c>
      <c r="W55" s="12" t="s">
        <v>44</v>
      </c>
      <c r="X55" s="16" t="n">
        <v>421.2</v>
      </c>
      <c r="Y55" s="12" t="n">
        <v>0.225</v>
      </c>
      <c r="Z55" s="12" t="n">
        <v>1192</v>
      </c>
      <c r="AA55" s="12" t="s">
        <v>44</v>
      </c>
      <c r="AB55" s="12" t="n">
        <v>9992</v>
      </c>
      <c r="AC55" s="16" t="n">
        <v>846.8</v>
      </c>
      <c r="AD55" s="15" t="n">
        <v>3.903</v>
      </c>
      <c r="AE55" s="15" t="n">
        <v>7.691</v>
      </c>
      <c r="AF55" s="12"/>
    </row>
    <row r="56" customFormat="false" ht="15.75" hidden="false" customHeight="true" outlineLevel="0" collapsed="false">
      <c r="A56" s="12" t="s">
        <v>126</v>
      </c>
      <c r="B56" s="12" t="n">
        <v>389</v>
      </c>
      <c r="C56" s="12" t="s">
        <v>71</v>
      </c>
      <c r="D56" s="12" t="s">
        <v>80</v>
      </c>
      <c r="E56" s="13" t="n">
        <v>1</v>
      </c>
      <c r="F56" s="12" t="s">
        <v>76</v>
      </c>
      <c r="G56" s="13" t="n">
        <v>1</v>
      </c>
      <c r="H56" s="12" t="n">
        <v>23.5</v>
      </c>
      <c r="I56" s="12" t="n">
        <v>23.5</v>
      </c>
      <c r="J56" s="12" t="n">
        <v>0.24</v>
      </c>
      <c r="K56" s="12"/>
      <c r="L56" s="12" t="n">
        <v>32.95</v>
      </c>
      <c r="M56" s="12" t="n">
        <v>7.705</v>
      </c>
      <c r="N56" s="12" t="n">
        <v>2.67</v>
      </c>
      <c r="O56" s="18" t="s">
        <v>44</v>
      </c>
      <c r="P56" s="16" t="n">
        <v>19366.1044</v>
      </c>
      <c r="Q56" s="14" t="n">
        <v>66.0942</v>
      </c>
      <c r="R56" s="16" t="n">
        <v>2701.2829</v>
      </c>
      <c r="S56" s="12" t="s">
        <v>77</v>
      </c>
      <c r="T56" s="15" t="n">
        <v>4.652</v>
      </c>
      <c r="U56" s="12" t="n">
        <v>0.291</v>
      </c>
      <c r="V56" s="16" t="n">
        <v>401.1</v>
      </c>
      <c r="W56" s="12" t="s">
        <v>44</v>
      </c>
      <c r="X56" s="16" t="n">
        <v>374.9</v>
      </c>
      <c r="Y56" s="12" t="n">
        <v>0.161</v>
      </c>
      <c r="Z56" s="12" t="n">
        <v>1230</v>
      </c>
      <c r="AA56" s="12" t="n">
        <v>0.125</v>
      </c>
      <c r="AB56" s="12" t="n">
        <v>9867</v>
      </c>
      <c r="AC56" s="16" t="n">
        <v>844</v>
      </c>
      <c r="AD56" s="15" t="n">
        <v>3.89</v>
      </c>
      <c r="AE56" s="15" t="n">
        <v>8.114</v>
      </c>
      <c r="AF56" s="12"/>
    </row>
    <row r="57" customFormat="false" ht="15.75" hidden="false" customHeight="true" outlineLevel="0" collapsed="false">
      <c r="A57" s="25"/>
      <c r="B57" s="25"/>
      <c r="C57" s="25"/>
      <c r="D57" s="25"/>
      <c r="E57" s="22"/>
      <c r="F57" s="25"/>
      <c r="G57" s="22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9" customFormat="false" ht="15.75" hidden="false" customHeight="true" outlineLevel="0" collapsed="false">
      <c r="A59" s="25"/>
      <c r="B59" s="25"/>
      <c r="C59" s="25"/>
      <c r="D59" s="25"/>
      <c r="E59" s="22"/>
      <c r="F59" s="25"/>
      <c r="G59" s="22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customFormat="false" ht="15.75" hidden="false" customHeight="true" outlineLevel="0" collapsed="false">
      <c r="A60" s="25"/>
      <c r="B60" s="25"/>
      <c r="C60" s="25"/>
      <c r="D60" s="25"/>
      <c r="E60" s="22"/>
      <c r="F60" s="25"/>
      <c r="G60" s="22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customFormat="false" ht="15.75" hidden="false" customHeight="true" outlineLevel="0" collapsed="false">
      <c r="A61" s="25"/>
      <c r="B61" s="25"/>
      <c r="C61" s="25"/>
      <c r="D61" s="25"/>
      <c r="E61" s="22"/>
      <c r="F61" s="25"/>
      <c r="G61" s="22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customFormat="false" ht="15.75" hidden="false" customHeight="true" outlineLevel="0" collapsed="false">
      <c r="A62" s="25"/>
      <c r="B62" s="25"/>
      <c r="C62" s="25"/>
      <c r="D62" s="25"/>
      <c r="E62" s="22"/>
      <c r="F62" s="25"/>
      <c r="G62" s="22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 customFormat="false" ht="15.75" hidden="false" customHeight="true" outlineLevel="0" collapsed="false">
      <c r="A63" s="25"/>
      <c r="B63" s="25"/>
      <c r="C63" s="25"/>
      <c r="D63" s="25"/>
      <c r="E63" s="22"/>
      <c r="F63" s="25"/>
      <c r="G63" s="22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 customFormat="false" ht="15.75" hidden="false" customHeight="true" outlineLevel="0" collapsed="false">
      <c r="A64" s="25"/>
      <c r="B64" s="25"/>
      <c r="C64" s="25"/>
      <c r="D64" s="25"/>
      <c r="E64" s="22"/>
      <c r="F64" s="25"/>
      <c r="G64" s="22"/>
      <c r="H64" s="25"/>
      <c r="I64" s="26"/>
      <c r="J64" s="26"/>
      <c r="K64" s="26"/>
      <c r="L64" s="25"/>
      <c r="M64" s="25"/>
      <c r="N64" s="25"/>
      <c r="O64" s="25"/>
      <c r="P64" s="25"/>
      <c r="Q64" s="25"/>
      <c r="R64" s="25"/>
      <c r="S64" s="27"/>
      <c r="T64" s="27"/>
      <c r="U64" s="27"/>
      <c r="V64" s="28"/>
      <c r="W64" s="27"/>
      <c r="X64" s="27"/>
      <c r="Y64" s="27"/>
      <c r="Z64" s="29"/>
      <c r="AA64" s="29"/>
      <c r="AB64" s="29"/>
      <c r="AC64" s="27"/>
      <c r="AD64" s="27"/>
      <c r="AE64" s="27"/>
      <c r="AF64" s="25"/>
    </row>
    <row r="65" customFormat="false" ht="15.75" hidden="false" customHeight="true" outlineLevel="0" collapsed="false">
      <c r="A65" s="25"/>
      <c r="B65" s="25"/>
      <c r="C65" s="25"/>
      <c r="D65" s="25"/>
      <c r="E65" s="22"/>
      <c r="F65" s="25"/>
      <c r="G65" s="22"/>
      <c r="H65" s="25"/>
      <c r="I65" s="26"/>
      <c r="J65" s="26"/>
      <c r="K65" s="26"/>
      <c r="L65" s="25"/>
      <c r="M65" s="25"/>
      <c r="N65" s="25"/>
      <c r="O65" s="25"/>
      <c r="P65" s="25"/>
      <c r="Q65" s="25"/>
      <c r="R65" s="25"/>
      <c r="S65" s="27"/>
      <c r="T65" s="27"/>
      <c r="U65" s="27"/>
      <c r="V65" s="28"/>
      <c r="W65" s="27"/>
      <c r="X65" s="27"/>
      <c r="Y65" s="27"/>
      <c r="Z65" s="29"/>
      <c r="AA65" s="29"/>
      <c r="AB65" s="29"/>
      <c r="AC65" s="27"/>
      <c r="AD65" s="27"/>
      <c r="AE65" s="27"/>
      <c r="AF65" s="25"/>
    </row>
    <row r="66" customFormat="false" ht="15.75" hidden="false" customHeight="true" outlineLevel="0" collapsed="false">
      <c r="A66" s="25"/>
      <c r="B66" s="25"/>
      <c r="C66" s="25"/>
      <c r="D66" s="25"/>
      <c r="E66" s="22"/>
      <c r="F66" s="25"/>
      <c r="G66" s="22"/>
      <c r="H66" s="25"/>
      <c r="I66" s="26"/>
      <c r="J66" s="26"/>
      <c r="K66" s="26"/>
      <c r="L66" s="25"/>
      <c r="M66" s="25"/>
      <c r="N66" s="25"/>
      <c r="O66" s="25"/>
      <c r="P66" s="25"/>
      <c r="Q66" s="25"/>
      <c r="R66" s="25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5"/>
    </row>
    <row r="67" customFormat="false" ht="15.75" hidden="false" customHeight="true" outlineLevel="0" collapsed="false">
      <c r="A67" s="25"/>
      <c r="B67" s="25"/>
      <c r="C67" s="25"/>
      <c r="D67" s="25"/>
      <c r="E67" s="22"/>
      <c r="F67" s="25"/>
      <c r="G67" s="22"/>
      <c r="H67" s="25"/>
      <c r="I67" s="30"/>
      <c r="J67" s="30"/>
      <c r="K67" s="30"/>
      <c r="L67" s="25"/>
      <c r="M67" s="25"/>
      <c r="N67" s="25"/>
      <c r="O67" s="25"/>
      <c r="P67" s="25"/>
      <c r="Q67" s="25"/>
      <c r="R67" s="25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25"/>
    </row>
    <row r="68" customFormat="false" ht="15.75" hidden="false" customHeight="true" outlineLevel="0" collapsed="false">
      <c r="A68" s="25"/>
      <c r="B68" s="25"/>
      <c r="C68" s="25"/>
      <c r="D68" s="25"/>
      <c r="E68" s="22"/>
      <c r="F68" s="25"/>
      <c r="G68" s="22"/>
      <c r="H68" s="25"/>
      <c r="I68" s="26"/>
      <c r="J68" s="26"/>
      <c r="K68" s="26"/>
      <c r="L68" s="25"/>
      <c r="M68" s="25"/>
      <c r="N68" s="25"/>
      <c r="O68" s="25"/>
      <c r="P68" s="25"/>
      <c r="Q68" s="25"/>
      <c r="R68" s="25"/>
      <c r="S68" s="30"/>
      <c r="T68" s="26"/>
      <c r="U68" s="30"/>
      <c r="V68" s="26"/>
      <c r="W68" s="25"/>
      <c r="X68" s="26"/>
      <c r="Y68" s="26"/>
      <c r="Z68" s="26"/>
      <c r="AA68" s="31"/>
      <c r="AB68" s="26"/>
      <c r="AC68" s="30"/>
      <c r="AD68" s="30"/>
      <c r="AE68" s="32"/>
      <c r="AF68" s="25"/>
    </row>
    <row r="69" customFormat="false" ht="15.75" hidden="false" customHeight="true" outlineLevel="0" collapsed="false">
      <c r="A69" s="25"/>
      <c r="B69" s="25"/>
      <c r="C69" s="25"/>
      <c r="D69" s="25"/>
      <c r="E69" s="22"/>
      <c r="F69" s="25"/>
      <c r="G69" s="22"/>
      <c r="H69" s="25"/>
      <c r="I69" s="26"/>
      <c r="J69" s="26"/>
      <c r="K69" s="26"/>
      <c r="L69" s="25"/>
      <c r="M69" s="25"/>
      <c r="N69" s="25"/>
      <c r="O69" s="25"/>
      <c r="P69" s="25"/>
      <c r="Q69" s="25"/>
      <c r="R69" s="25"/>
      <c r="S69" s="30"/>
      <c r="T69" s="33"/>
      <c r="U69" s="30"/>
      <c r="V69" s="33"/>
      <c r="W69" s="30"/>
      <c r="X69" s="33"/>
      <c r="Y69" s="33"/>
      <c r="Z69" s="33"/>
      <c r="AA69" s="30"/>
      <c r="AB69" s="33"/>
      <c r="AC69" s="30"/>
      <c r="AD69" s="30"/>
      <c r="AE69" s="33"/>
      <c r="AF69" s="25"/>
    </row>
    <row r="70" customFormat="false" ht="15.75" hidden="false" customHeight="true" outlineLevel="0" collapsed="false">
      <c r="A70" s="25"/>
      <c r="B70" s="25"/>
      <c r="C70" s="25"/>
      <c r="D70" s="25"/>
      <c r="E70" s="22"/>
      <c r="F70" s="25"/>
      <c r="G70" s="22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customFormat="false" ht="15.75" hidden="false" customHeight="true" outlineLevel="0" collapsed="false">
      <c r="A71" s="25"/>
      <c r="B71" s="25"/>
      <c r="C71" s="25"/>
      <c r="D71" s="25"/>
      <c r="E71" s="22"/>
      <c r="F71" s="25"/>
      <c r="G71" s="22"/>
      <c r="H71" s="25"/>
      <c r="I71" s="26"/>
      <c r="J71" s="26"/>
      <c r="K71" s="26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customFormat="false" ht="15.75" hidden="false" customHeight="true" outlineLevel="0" collapsed="false">
      <c r="A72" s="25"/>
      <c r="B72" s="25"/>
      <c r="C72" s="25"/>
      <c r="D72" s="25"/>
      <c r="E72" s="22"/>
      <c r="F72" s="25"/>
      <c r="G72" s="22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customFormat="false" ht="15.75" hidden="false" customHeight="true" outlineLevel="0" collapsed="false">
      <c r="A73" s="25"/>
      <c r="B73" s="25"/>
      <c r="C73" s="25"/>
      <c r="D73" s="25"/>
      <c r="E73" s="22"/>
      <c r="F73" s="25"/>
      <c r="G73" s="22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 customFormat="false" ht="15.75" hidden="false" customHeight="true" outlineLevel="0" collapsed="false">
      <c r="A74" s="25"/>
      <c r="B74" s="25"/>
      <c r="C74" s="25"/>
      <c r="D74" s="25"/>
      <c r="E74" s="22"/>
      <c r="F74" s="25"/>
      <c r="G74" s="22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 customFormat="false" ht="15.75" hidden="false" customHeight="true" outlineLevel="0" collapsed="false">
      <c r="A75" s="25"/>
      <c r="B75" s="25"/>
      <c r="C75" s="25"/>
      <c r="D75" s="25"/>
      <c r="E75" s="22"/>
      <c r="F75" s="25"/>
      <c r="G75" s="22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 customFormat="false" ht="15.75" hidden="false" customHeight="true" outlineLevel="0" collapsed="false">
      <c r="A76" s="25"/>
      <c r="B76" s="25"/>
      <c r="C76" s="25"/>
      <c r="D76" s="25"/>
      <c r="E76" s="22"/>
      <c r="F76" s="25"/>
      <c r="G76" s="22"/>
      <c r="H76" s="25"/>
      <c r="I76" s="26"/>
      <c r="J76" s="26"/>
      <c r="K76" s="26"/>
      <c r="L76" s="25"/>
      <c r="M76" s="25"/>
      <c r="N76" s="25"/>
      <c r="O76" s="25"/>
      <c r="P76" s="25"/>
      <c r="Q76" s="25"/>
      <c r="R76" s="25"/>
      <c r="S76" s="27"/>
      <c r="T76" s="27"/>
      <c r="U76" s="27"/>
      <c r="V76" s="27"/>
      <c r="W76" s="25"/>
      <c r="X76" s="27"/>
      <c r="Y76" s="27"/>
      <c r="Z76" s="29"/>
      <c r="AA76" s="27"/>
      <c r="AB76" s="29"/>
      <c r="AC76" s="28"/>
      <c r="AD76" s="27"/>
      <c r="AE76" s="27"/>
      <c r="AF76" s="25"/>
    </row>
    <row r="77" customFormat="false" ht="15.75" hidden="false" customHeight="true" outlineLevel="0" collapsed="false">
      <c r="A77" s="25"/>
      <c r="B77" s="25"/>
      <c r="C77" s="25"/>
      <c r="D77" s="25"/>
      <c r="E77" s="22"/>
      <c r="F77" s="25"/>
      <c r="G77" s="22"/>
      <c r="H77" s="25"/>
      <c r="I77" s="26"/>
      <c r="J77" s="26"/>
      <c r="K77" s="26"/>
      <c r="L77" s="25"/>
      <c r="M77" s="25"/>
      <c r="N77" s="25"/>
      <c r="O77" s="25"/>
      <c r="P77" s="25"/>
      <c r="Q77" s="25"/>
      <c r="R77" s="25"/>
      <c r="S77" s="27"/>
      <c r="T77" s="27"/>
      <c r="U77" s="27"/>
      <c r="V77" s="27"/>
      <c r="W77" s="27"/>
      <c r="X77" s="27"/>
      <c r="Y77" s="27"/>
      <c r="Z77" s="29"/>
      <c r="AA77" s="27"/>
      <c r="AB77" s="29"/>
      <c r="AC77" s="28"/>
      <c r="AD77" s="27"/>
      <c r="AE77" s="27"/>
      <c r="AF77" s="25"/>
    </row>
    <row r="78" customFormat="false" ht="15.75" hidden="false" customHeight="true" outlineLevel="0" collapsed="false">
      <c r="A78" s="25"/>
      <c r="B78" s="25"/>
      <c r="C78" s="25"/>
      <c r="D78" s="25"/>
      <c r="E78" s="22"/>
      <c r="F78" s="25"/>
      <c r="G78" s="22"/>
      <c r="H78" s="25"/>
      <c r="I78" s="26"/>
      <c r="J78" s="26"/>
      <c r="K78" s="26"/>
      <c r="L78" s="25"/>
      <c r="M78" s="25"/>
      <c r="N78" s="25"/>
      <c r="O78" s="25"/>
      <c r="P78" s="25"/>
      <c r="Q78" s="25"/>
      <c r="R78" s="25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5"/>
    </row>
    <row r="79" customFormat="false" ht="15.75" hidden="false" customHeight="true" outlineLevel="0" collapsed="false">
      <c r="A79" s="25"/>
      <c r="B79" s="25"/>
      <c r="C79" s="25"/>
      <c r="D79" s="25"/>
      <c r="E79" s="22"/>
      <c r="F79" s="25"/>
      <c r="G79" s="22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 customFormat="false" ht="15.75" hidden="false" customHeight="true" outlineLevel="0" collapsed="false">
      <c r="A80" s="25"/>
      <c r="B80" s="25"/>
      <c r="C80" s="25"/>
      <c r="D80" s="25"/>
      <c r="E80" s="22"/>
      <c r="F80" s="25"/>
      <c r="G80" s="22"/>
      <c r="H80" s="25"/>
      <c r="I80" s="26"/>
      <c r="J80" s="26"/>
      <c r="K80" s="26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 customFormat="false" ht="15.75" hidden="false" customHeight="true" outlineLevel="0" collapsed="false">
      <c r="A81" s="25"/>
      <c r="B81" s="25"/>
      <c r="C81" s="25"/>
      <c r="D81" s="25"/>
      <c r="E81" s="22"/>
      <c r="F81" s="25"/>
      <c r="G81" s="22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 customFormat="false" ht="15.75" hidden="false" customHeight="true" outlineLevel="0" collapsed="false">
      <c r="A82" s="25"/>
      <c r="B82" s="25"/>
      <c r="C82" s="25"/>
      <c r="D82" s="25"/>
      <c r="E82" s="22"/>
      <c r="F82" s="25"/>
      <c r="G82" s="22"/>
      <c r="H82" s="25"/>
      <c r="I82" s="26"/>
      <c r="J82" s="26"/>
      <c r="K82" s="26"/>
      <c r="L82" s="25"/>
      <c r="M82" s="25"/>
      <c r="N82" s="25"/>
      <c r="O82" s="25"/>
      <c r="P82" s="25"/>
      <c r="Q82" s="25"/>
      <c r="R82" s="25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5"/>
    </row>
    <row r="83" customFormat="false" ht="15.75" hidden="false" customHeight="true" outlineLevel="0" collapsed="false">
      <c r="A83" s="25"/>
      <c r="B83" s="25"/>
      <c r="C83" s="25"/>
      <c r="D83" s="25"/>
      <c r="E83" s="22"/>
      <c r="F83" s="25"/>
      <c r="G83" s="22"/>
      <c r="H83" s="25"/>
      <c r="I83" s="26"/>
      <c r="J83" s="26"/>
      <c r="K83" s="26"/>
      <c r="L83" s="25"/>
      <c r="M83" s="25"/>
      <c r="N83" s="25"/>
      <c r="O83" s="25"/>
      <c r="P83" s="25"/>
      <c r="Q83" s="25"/>
      <c r="R83" s="25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5"/>
    </row>
    <row r="84" customFormat="false" ht="15.75" hidden="false" customHeight="true" outlineLevel="0" collapsed="false">
      <c r="A84" s="25"/>
      <c r="B84" s="25"/>
      <c r="C84" s="25"/>
      <c r="D84" s="25"/>
      <c r="E84" s="22"/>
      <c r="F84" s="25"/>
      <c r="G84" s="22"/>
      <c r="H84" s="25"/>
      <c r="I84" s="26"/>
      <c r="J84" s="26"/>
      <c r="K84" s="26"/>
      <c r="L84" s="25"/>
      <c r="M84" s="25"/>
      <c r="N84" s="25"/>
      <c r="O84" s="25"/>
      <c r="P84" s="25"/>
      <c r="Q84" s="25"/>
      <c r="R84" s="2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5"/>
    </row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4.5078125" defaultRowHeight="15" zeroHeight="false" outlineLevelRow="0" outlineLevelCol="0"/>
  <sheetData>
    <row r="1" customFormat="false" ht="15" hidden="false" customHeight="false" outlineLevel="0" collapsed="false">
      <c r="A1" s="34" t="s">
        <v>127</v>
      </c>
    </row>
    <row r="2" customFormat="false" ht="15" hidden="false" customHeight="false" outlineLevel="0" collapsed="false">
      <c r="A2" s="35" t="s">
        <v>128</v>
      </c>
    </row>
    <row r="3" customFormat="false" ht="15" hidden="false" customHeight="true" outlineLevel="0" collapsed="false">
      <c r="A3" s="36" t="s">
        <v>129</v>
      </c>
    </row>
    <row r="4" customFormat="false" ht="15" hidden="false" customHeight="false" outlineLevel="0" collapsed="false">
      <c r="A4" s="0" t="s">
        <v>130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57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7" min="7" style="1" width="3.5"/>
    <col collapsed="false" customWidth="true" hidden="false" outlineLevel="0" max="8" min="8" style="1" width="4.33"/>
    <col collapsed="false" customWidth="true" hidden="false" outlineLevel="0" max="9" min="9" style="1" width="20.33"/>
    <col collapsed="false" customWidth="true" hidden="false" outlineLevel="0" max="10" min="10" style="1" width="8.83"/>
    <col collapsed="false" customWidth="true" hidden="false" outlineLevel="0" max="15" min="15" style="1" width="6.33"/>
    <col collapsed="false" customWidth="true" hidden="false" outlineLevel="0" max="16" min="16" style="1" width="4.5"/>
  </cols>
  <sheetData>
    <row r="1" customFormat="false" ht="20.85" hidden="false" customHeight="false" outlineLevel="0" collapsed="false">
      <c r="A1" s="37" t="s">
        <v>1</v>
      </c>
      <c r="B1" s="38" t="s">
        <v>2</v>
      </c>
      <c r="C1" s="38" t="s">
        <v>3</v>
      </c>
      <c r="D1" s="38" t="s">
        <v>4</v>
      </c>
      <c r="E1" s="38" t="s">
        <v>131</v>
      </c>
      <c r="F1" s="38" t="s">
        <v>6</v>
      </c>
      <c r="G1" s="38" t="s">
        <v>132</v>
      </c>
      <c r="H1" s="38" t="s">
        <v>133</v>
      </c>
      <c r="I1" s="38" t="s">
        <v>134</v>
      </c>
      <c r="J1" s="38" t="s">
        <v>135</v>
      </c>
      <c r="K1" s="38" t="s">
        <v>0</v>
      </c>
      <c r="L1" s="38" t="s">
        <v>136</v>
      </c>
      <c r="M1" s="38" t="s">
        <v>137</v>
      </c>
      <c r="N1" s="38" t="s">
        <v>138</v>
      </c>
      <c r="O1" s="38" t="s">
        <v>139</v>
      </c>
      <c r="P1" s="39"/>
      <c r="Q1" s="40" t="s">
        <v>2</v>
      </c>
      <c r="R1" s="40" t="s">
        <v>3</v>
      </c>
      <c r="S1" s="40" t="s">
        <v>4</v>
      </c>
      <c r="T1" s="40" t="s">
        <v>5</v>
      </c>
      <c r="U1" s="40" t="s">
        <v>140</v>
      </c>
      <c r="V1" s="40" t="s">
        <v>141</v>
      </c>
      <c r="W1" s="40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2" t="s">
        <v>33</v>
      </c>
    </row>
    <row r="2" customFormat="false" ht="15" hidden="false" customHeight="false" outlineLevel="0" collapsed="false">
      <c r="A2" s="43" t="n">
        <v>389</v>
      </c>
      <c r="B2" s="44" t="s">
        <v>148</v>
      </c>
      <c r="C2" s="44" t="s">
        <v>75</v>
      </c>
      <c r="D2" s="44" t="n">
        <v>1</v>
      </c>
      <c r="E2" s="44" t="s">
        <v>76</v>
      </c>
      <c r="F2" s="44" t="n">
        <v>1</v>
      </c>
      <c r="G2" s="44" t="n">
        <v>33</v>
      </c>
      <c r="H2" s="44" t="n">
        <v>33</v>
      </c>
      <c r="I2" s="44" t="n">
        <v>26.21</v>
      </c>
      <c r="J2" s="44" t="n">
        <v>26.21</v>
      </c>
      <c r="K2" s="44" t="s">
        <v>74</v>
      </c>
      <c r="L2" s="44" t="s">
        <v>149</v>
      </c>
      <c r="M2" s="44" t="s">
        <v>150</v>
      </c>
      <c r="N2" s="44"/>
      <c r="O2" s="44" t="s">
        <v>151</v>
      </c>
      <c r="P2" s="45"/>
      <c r="Q2" s="46" t="n">
        <v>99</v>
      </c>
      <c r="R2" s="46" t="s">
        <v>75</v>
      </c>
      <c r="S2" s="46" t="n">
        <v>1</v>
      </c>
      <c r="T2" s="46" t="s">
        <v>76</v>
      </c>
      <c r="U2" s="46" t="n">
        <v>1</v>
      </c>
      <c r="V2" s="46" t="s">
        <v>152</v>
      </c>
      <c r="W2" s="47" t="n">
        <v>43</v>
      </c>
      <c r="X2" s="48" t="n">
        <v>0.5</v>
      </c>
      <c r="Y2" s="49" t="n">
        <v>1</v>
      </c>
      <c r="Z2" s="49" t="n">
        <v>3</v>
      </c>
      <c r="AA2" s="50" t="s">
        <v>153</v>
      </c>
      <c r="AB2" s="51" t="n">
        <v>0.0260211414530113</v>
      </c>
      <c r="AC2" s="52" t="n">
        <f aca="false">AB2*1000</f>
        <v>26.0211414530113</v>
      </c>
    </row>
    <row r="3" customFormat="false" ht="15" hidden="false" customHeight="false" outlineLevel="0" collapsed="false">
      <c r="A3" s="43" t="n">
        <v>389</v>
      </c>
      <c r="B3" s="44" t="s">
        <v>148</v>
      </c>
      <c r="C3" s="44" t="s">
        <v>75</v>
      </c>
      <c r="D3" s="44" t="n">
        <v>15</v>
      </c>
      <c r="E3" s="44" t="s">
        <v>76</v>
      </c>
      <c r="F3" s="44" t="n">
        <v>1</v>
      </c>
      <c r="G3" s="44" t="n">
        <v>65.5</v>
      </c>
      <c r="H3" s="44" t="n">
        <v>65.5</v>
      </c>
      <c r="I3" s="44" t="n">
        <v>47.38</v>
      </c>
      <c r="J3" s="44" t="n">
        <v>47.38</v>
      </c>
      <c r="K3" s="44" t="s">
        <v>78</v>
      </c>
      <c r="L3" s="44" t="s">
        <v>149</v>
      </c>
      <c r="M3" s="44" t="s">
        <v>154</v>
      </c>
      <c r="N3" s="44"/>
      <c r="O3" s="44" t="s">
        <v>151</v>
      </c>
      <c r="P3" s="53"/>
      <c r="Q3" s="46" t="n">
        <v>99</v>
      </c>
      <c r="R3" s="46" t="s">
        <v>75</v>
      </c>
      <c r="S3" s="46" t="n">
        <v>15</v>
      </c>
      <c r="T3" s="46" t="s">
        <v>76</v>
      </c>
      <c r="U3" s="46" t="n">
        <v>1</v>
      </c>
      <c r="V3" s="46" t="s">
        <v>155</v>
      </c>
      <c r="W3" s="47" t="n">
        <v>44</v>
      </c>
      <c r="X3" s="48" t="n">
        <v>0.5</v>
      </c>
      <c r="Y3" s="49" t="n">
        <v>1</v>
      </c>
      <c r="Z3" s="49" t="n">
        <v>9</v>
      </c>
      <c r="AA3" s="50" t="s">
        <v>153</v>
      </c>
      <c r="AB3" s="51" t="n">
        <v>0.0780634243590338</v>
      </c>
      <c r="AC3" s="52" t="n">
        <f aca="false">AB3*1000</f>
        <v>78.0634243590338</v>
      </c>
    </row>
    <row r="4" customFormat="false" ht="15" hidden="false" customHeight="false" outlineLevel="0" collapsed="false">
      <c r="A4" s="43" t="n">
        <v>389</v>
      </c>
      <c r="B4" s="44" t="s">
        <v>156</v>
      </c>
      <c r="C4" s="44" t="s">
        <v>18</v>
      </c>
      <c r="D4" s="44" t="n">
        <v>1</v>
      </c>
      <c r="E4" s="44" t="s">
        <v>76</v>
      </c>
      <c r="F4" s="44" t="n">
        <v>1</v>
      </c>
      <c r="G4" s="44" t="n">
        <v>98</v>
      </c>
      <c r="H4" s="44" t="n">
        <v>98</v>
      </c>
      <c r="I4" s="44" t="n">
        <v>0.98</v>
      </c>
      <c r="J4" s="44" t="n">
        <v>0.98</v>
      </c>
      <c r="K4" s="44" t="s">
        <v>157</v>
      </c>
      <c r="L4" s="44" t="s">
        <v>149</v>
      </c>
      <c r="M4" s="44" t="s">
        <v>158</v>
      </c>
      <c r="N4" s="44"/>
      <c r="O4" s="44" t="s">
        <v>151</v>
      </c>
      <c r="P4" s="45"/>
      <c r="Q4" s="46" t="n">
        <v>101</v>
      </c>
      <c r="R4" s="46" t="s">
        <v>18</v>
      </c>
      <c r="S4" s="46" t="n">
        <v>1</v>
      </c>
      <c r="T4" s="46" t="s">
        <v>76</v>
      </c>
      <c r="U4" s="46" t="n">
        <v>1</v>
      </c>
      <c r="V4" s="46" t="s">
        <v>159</v>
      </c>
      <c r="W4" s="47" t="n">
        <v>18</v>
      </c>
      <c r="X4" s="48" t="n">
        <v>0.5</v>
      </c>
      <c r="Y4" s="49" t="n">
        <v>1</v>
      </c>
      <c r="Z4" s="49" t="n">
        <v>0</v>
      </c>
      <c r="AA4" s="50" t="s">
        <v>160</v>
      </c>
      <c r="AB4" s="51" t="n">
        <v>0</v>
      </c>
      <c r="AC4" s="52" t="n">
        <f aca="false">AB4*1000</f>
        <v>0</v>
      </c>
    </row>
    <row r="5" customFormat="false" ht="15" hidden="false" customHeight="false" outlineLevel="0" collapsed="false">
      <c r="A5" s="43" t="n">
        <v>389</v>
      </c>
      <c r="B5" s="44" t="s">
        <v>156</v>
      </c>
      <c r="C5" s="44" t="s">
        <v>18</v>
      </c>
      <c r="D5" s="44" t="n">
        <v>2</v>
      </c>
      <c r="E5" s="44" t="s">
        <v>76</v>
      </c>
      <c r="F5" s="44" t="n">
        <v>1</v>
      </c>
      <c r="G5" s="44" t="n">
        <v>44</v>
      </c>
      <c r="H5" s="44" t="n">
        <v>44</v>
      </c>
      <c r="I5" s="44" t="n">
        <v>2.02</v>
      </c>
      <c r="J5" s="44" t="n">
        <v>2.02</v>
      </c>
      <c r="K5" s="44" t="s">
        <v>92</v>
      </c>
      <c r="L5" s="44" t="s">
        <v>149</v>
      </c>
      <c r="M5" s="44" t="s">
        <v>161</v>
      </c>
      <c r="N5" s="44"/>
      <c r="O5" s="44" t="s">
        <v>151</v>
      </c>
      <c r="P5" s="53"/>
      <c r="Q5" s="46" t="n">
        <v>101</v>
      </c>
      <c r="R5" s="46" t="s">
        <v>18</v>
      </c>
      <c r="S5" s="46" t="n">
        <v>2</v>
      </c>
      <c r="T5" s="46" t="s">
        <v>76</v>
      </c>
      <c r="U5" s="46" t="n">
        <v>1</v>
      </c>
      <c r="V5" s="46" t="s">
        <v>162</v>
      </c>
      <c r="W5" s="47" t="n">
        <v>19</v>
      </c>
      <c r="X5" s="48" t="n">
        <v>0.5</v>
      </c>
      <c r="Y5" s="49" t="n">
        <v>1</v>
      </c>
      <c r="Z5" s="49" t="n">
        <v>0</v>
      </c>
      <c r="AA5" s="50" t="s">
        <v>160</v>
      </c>
      <c r="AB5" s="51" t="n">
        <v>0</v>
      </c>
      <c r="AC5" s="52" t="n">
        <f aca="false">AB5*1000</f>
        <v>0</v>
      </c>
    </row>
    <row r="6" customFormat="false" ht="15" hidden="false" customHeight="false" outlineLevel="0" collapsed="false">
      <c r="A6" s="43" t="n">
        <v>389</v>
      </c>
      <c r="B6" s="44" t="s">
        <v>156</v>
      </c>
      <c r="C6" s="44" t="s">
        <v>18</v>
      </c>
      <c r="D6" s="44" t="n">
        <v>3</v>
      </c>
      <c r="E6" s="44" t="s">
        <v>76</v>
      </c>
      <c r="F6" s="44" t="n">
        <v>1</v>
      </c>
      <c r="G6" s="44" t="n">
        <v>21</v>
      </c>
      <c r="H6" s="44" t="n">
        <v>21</v>
      </c>
      <c r="I6" s="44" t="n">
        <v>4.41</v>
      </c>
      <c r="J6" s="44" t="n">
        <v>4.41</v>
      </c>
      <c r="K6" s="44" t="s">
        <v>163</v>
      </c>
      <c r="L6" s="44" t="s">
        <v>149</v>
      </c>
      <c r="M6" s="44" t="s">
        <v>164</v>
      </c>
      <c r="N6" s="44"/>
      <c r="O6" s="44" t="s">
        <v>151</v>
      </c>
      <c r="P6" s="45"/>
      <c r="Q6" s="46" t="n">
        <v>101</v>
      </c>
      <c r="R6" s="46" t="s">
        <v>18</v>
      </c>
      <c r="S6" s="46" t="n">
        <v>3</v>
      </c>
      <c r="T6" s="46" t="s">
        <v>76</v>
      </c>
      <c r="U6" s="46" t="n">
        <v>1</v>
      </c>
      <c r="V6" s="46" t="s">
        <v>165</v>
      </c>
      <c r="W6" s="47" t="n">
        <v>20</v>
      </c>
      <c r="X6" s="48" t="n">
        <v>0.5</v>
      </c>
      <c r="Y6" s="49" t="n">
        <v>1</v>
      </c>
      <c r="Z6" s="49" t="n">
        <v>1.5</v>
      </c>
      <c r="AA6" s="50" t="s">
        <v>160</v>
      </c>
      <c r="AB6" s="51" t="n">
        <v>0.013889622392395</v>
      </c>
      <c r="AC6" s="52" t="n">
        <f aca="false">AB6*1000</f>
        <v>13.889622392395</v>
      </c>
    </row>
    <row r="7" customFormat="false" ht="15" hidden="false" customHeight="false" outlineLevel="0" collapsed="false">
      <c r="A7" s="43" t="n">
        <v>389</v>
      </c>
      <c r="B7" s="44" t="s">
        <v>156</v>
      </c>
      <c r="C7" s="44" t="s">
        <v>18</v>
      </c>
      <c r="D7" s="44" t="n">
        <v>4</v>
      </c>
      <c r="E7" s="44" t="s">
        <v>76</v>
      </c>
      <c r="F7" s="44" t="n">
        <v>1</v>
      </c>
      <c r="G7" s="44" t="n">
        <v>28</v>
      </c>
      <c r="H7" s="44" t="n">
        <v>28</v>
      </c>
      <c r="I7" s="44" t="n">
        <v>5.05</v>
      </c>
      <c r="J7" s="44" t="n">
        <v>5.05</v>
      </c>
      <c r="K7" s="44" t="s">
        <v>94</v>
      </c>
      <c r="L7" s="44" t="s">
        <v>149</v>
      </c>
      <c r="M7" s="44" t="s">
        <v>166</v>
      </c>
      <c r="N7" s="44"/>
      <c r="O7" s="44" t="s">
        <v>151</v>
      </c>
      <c r="P7" s="53"/>
      <c r="Q7" s="46" t="n">
        <v>101</v>
      </c>
      <c r="R7" s="46" t="s">
        <v>18</v>
      </c>
      <c r="S7" s="46" t="n">
        <v>4</v>
      </c>
      <c r="T7" s="46" t="s">
        <v>76</v>
      </c>
      <c r="U7" s="46" t="n">
        <v>1</v>
      </c>
      <c r="V7" s="46" t="s">
        <v>167</v>
      </c>
      <c r="W7" s="47" t="n">
        <v>21</v>
      </c>
      <c r="X7" s="48" t="n">
        <v>0.5</v>
      </c>
      <c r="Y7" s="49" t="n">
        <v>1</v>
      </c>
      <c r="Z7" s="49" t="n">
        <v>2</v>
      </c>
      <c r="AA7" s="50" t="s">
        <v>160</v>
      </c>
      <c r="AB7" s="51" t="n">
        <v>0.0185194965231934</v>
      </c>
      <c r="AC7" s="52" t="n">
        <f aca="false">AB7*1000</f>
        <v>18.5194965231934</v>
      </c>
    </row>
    <row r="8" customFormat="false" ht="15" hidden="false" customHeight="false" outlineLevel="0" collapsed="false">
      <c r="A8" s="43" t="n">
        <v>389</v>
      </c>
      <c r="B8" s="44" t="s">
        <v>156</v>
      </c>
      <c r="C8" s="44" t="s">
        <v>18</v>
      </c>
      <c r="D8" s="44" t="n">
        <v>7</v>
      </c>
      <c r="E8" s="44" t="s">
        <v>76</v>
      </c>
      <c r="F8" s="44" t="n">
        <v>1</v>
      </c>
      <c r="G8" s="44" t="n">
        <v>27</v>
      </c>
      <c r="H8" s="44" t="n">
        <v>27</v>
      </c>
      <c r="I8" s="44" t="n">
        <v>17.72</v>
      </c>
      <c r="J8" s="44" t="n">
        <v>17.72</v>
      </c>
      <c r="K8" s="44" t="s">
        <v>95</v>
      </c>
      <c r="L8" s="44" t="s">
        <v>149</v>
      </c>
      <c r="M8" s="44" t="s">
        <v>168</v>
      </c>
      <c r="N8" s="44"/>
      <c r="O8" s="44" t="s">
        <v>151</v>
      </c>
      <c r="P8" s="45"/>
      <c r="Q8" s="46" t="n">
        <v>101</v>
      </c>
      <c r="R8" s="46" t="s">
        <v>18</v>
      </c>
      <c r="S8" s="46" t="n">
        <v>7</v>
      </c>
      <c r="T8" s="46" t="s">
        <v>76</v>
      </c>
      <c r="U8" s="46" t="n">
        <v>1</v>
      </c>
      <c r="V8" s="46" t="s">
        <v>169</v>
      </c>
      <c r="W8" s="47" t="n">
        <v>22</v>
      </c>
      <c r="X8" s="48" t="n">
        <v>0.5</v>
      </c>
      <c r="Y8" s="49" t="n">
        <v>1</v>
      </c>
      <c r="Z8" s="49" t="n">
        <v>0</v>
      </c>
      <c r="AA8" s="50" t="s">
        <v>160</v>
      </c>
      <c r="AB8" s="51" t="n">
        <v>0</v>
      </c>
      <c r="AC8" s="52" t="n">
        <f aca="false">AB8*1000</f>
        <v>0</v>
      </c>
    </row>
    <row r="9" customFormat="false" ht="15" hidden="false" customHeight="false" outlineLevel="0" collapsed="false">
      <c r="A9" s="43" t="n">
        <v>389</v>
      </c>
      <c r="B9" s="44" t="s">
        <v>156</v>
      </c>
      <c r="C9" s="44" t="s">
        <v>18</v>
      </c>
      <c r="D9" s="44" t="n">
        <v>12</v>
      </c>
      <c r="E9" s="44" t="s">
        <v>76</v>
      </c>
      <c r="F9" s="44" t="n">
        <v>1</v>
      </c>
      <c r="G9" s="44" t="n">
        <v>52</v>
      </c>
      <c r="H9" s="44" t="n">
        <v>52</v>
      </c>
      <c r="I9" s="44" t="n">
        <v>19.72</v>
      </c>
      <c r="J9" s="44" t="n">
        <v>19.72</v>
      </c>
      <c r="K9" s="44" t="s">
        <v>96</v>
      </c>
      <c r="L9" s="44" t="s">
        <v>149</v>
      </c>
      <c r="M9" s="44" t="s">
        <v>170</v>
      </c>
      <c r="N9" s="44"/>
      <c r="O9" s="44" t="s">
        <v>151</v>
      </c>
      <c r="P9" s="53"/>
      <c r="Q9" s="46" t="n">
        <v>101</v>
      </c>
      <c r="R9" s="46" t="s">
        <v>18</v>
      </c>
      <c r="S9" s="46" t="n">
        <v>12</v>
      </c>
      <c r="T9" s="46" t="s">
        <v>76</v>
      </c>
      <c r="U9" s="46" t="n">
        <v>1</v>
      </c>
      <c r="V9" s="46" t="s">
        <v>171</v>
      </c>
      <c r="W9" s="47" t="n">
        <v>23</v>
      </c>
      <c r="X9" s="48" t="n">
        <v>0.5</v>
      </c>
      <c r="Y9" s="49" t="n">
        <v>1</v>
      </c>
      <c r="Z9" s="49" t="n">
        <v>3</v>
      </c>
      <c r="AA9" s="50" t="s">
        <v>160</v>
      </c>
      <c r="AB9" s="51" t="n">
        <v>0.0277792447847901</v>
      </c>
      <c r="AC9" s="52" t="n">
        <f aca="false">AB9*1000</f>
        <v>27.7792447847901</v>
      </c>
    </row>
    <row r="10" customFormat="false" ht="15" hidden="false" customHeight="false" outlineLevel="0" collapsed="false">
      <c r="A10" s="43" t="n">
        <v>389</v>
      </c>
      <c r="B10" s="44" t="s">
        <v>156</v>
      </c>
      <c r="C10" s="44" t="s">
        <v>18</v>
      </c>
      <c r="D10" s="44" t="n">
        <v>13</v>
      </c>
      <c r="E10" s="44" t="s">
        <v>76</v>
      </c>
      <c r="F10" s="44" t="n">
        <v>1</v>
      </c>
      <c r="G10" s="44" t="n">
        <v>24</v>
      </c>
      <c r="H10" s="44" t="n">
        <v>24</v>
      </c>
      <c r="I10" s="44" t="n">
        <v>20.11</v>
      </c>
      <c r="J10" s="44" t="n">
        <v>20.11</v>
      </c>
      <c r="K10" s="44" t="s">
        <v>97</v>
      </c>
      <c r="L10" s="44" t="s">
        <v>149</v>
      </c>
      <c r="M10" s="44" t="s">
        <v>172</v>
      </c>
      <c r="N10" s="44"/>
      <c r="O10" s="44" t="s">
        <v>151</v>
      </c>
      <c r="P10" s="45"/>
      <c r="Q10" s="46" t="n">
        <v>101</v>
      </c>
      <c r="R10" s="46" t="s">
        <v>18</v>
      </c>
      <c r="S10" s="46" t="n">
        <v>13</v>
      </c>
      <c r="T10" s="46" t="s">
        <v>76</v>
      </c>
      <c r="U10" s="46" t="n">
        <v>1</v>
      </c>
      <c r="V10" s="46" t="s">
        <v>173</v>
      </c>
      <c r="W10" s="47" t="n">
        <v>24</v>
      </c>
      <c r="X10" s="48" t="n">
        <v>0.5</v>
      </c>
      <c r="Y10" s="49" t="n">
        <v>1</v>
      </c>
      <c r="Z10" s="49" t="n">
        <v>0</v>
      </c>
      <c r="AA10" s="50" t="s">
        <v>160</v>
      </c>
      <c r="AB10" s="51" t="n">
        <v>0</v>
      </c>
      <c r="AC10" s="52" t="n">
        <f aca="false">AB10*1000</f>
        <v>0</v>
      </c>
    </row>
    <row r="11" customFormat="false" ht="15" hidden="false" customHeight="false" outlineLevel="0" collapsed="false">
      <c r="A11" s="43" t="n">
        <v>389</v>
      </c>
      <c r="B11" s="44" t="s">
        <v>156</v>
      </c>
      <c r="C11" s="44" t="s">
        <v>18</v>
      </c>
      <c r="D11" s="44" t="n">
        <v>15</v>
      </c>
      <c r="E11" s="44" t="s">
        <v>76</v>
      </c>
      <c r="F11" s="44" t="n">
        <v>1</v>
      </c>
      <c r="G11" s="44" t="n">
        <v>23</v>
      </c>
      <c r="H11" s="44" t="n">
        <v>23</v>
      </c>
      <c r="I11" s="44" t="n">
        <v>21.03</v>
      </c>
      <c r="J11" s="44" t="n">
        <v>21.03</v>
      </c>
      <c r="K11" s="44" t="s">
        <v>174</v>
      </c>
      <c r="L11" s="44" t="s">
        <v>149</v>
      </c>
      <c r="M11" s="44" t="s">
        <v>175</v>
      </c>
      <c r="N11" s="44"/>
      <c r="O11" s="44" t="s">
        <v>151</v>
      </c>
      <c r="P11" s="53"/>
      <c r="Q11" s="54" t="n">
        <v>101</v>
      </c>
      <c r="R11" s="46" t="s">
        <v>18</v>
      </c>
      <c r="S11" s="46" t="n">
        <v>15</v>
      </c>
      <c r="T11" s="46" t="s">
        <v>76</v>
      </c>
      <c r="U11" s="46" t="n">
        <v>1</v>
      </c>
      <c r="V11" s="46" t="s">
        <v>176</v>
      </c>
      <c r="W11" s="47" t="n">
        <v>25</v>
      </c>
      <c r="X11" s="48" t="n">
        <v>0.5</v>
      </c>
      <c r="Y11" s="49" t="n">
        <v>1</v>
      </c>
      <c r="Z11" s="49" t="n">
        <v>0</v>
      </c>
      <c r="AA11" s="50" t="s">
        <v>160</v>
      </c>
      <c r="AB11" s="51" t="n">
        <v>0</v>
      </c>
      <c r="AC11" s="52" t="n">
        <f aca="false">AB11*1000</f>
        <v>0</v>
      </c>
      <c r="AD11" s="55" t="s">
        <v>177</v>
      </c>
      <c r="AE11" s="56"/>
      <c r="AF11" s="56"/>
      <c r="AG11" s="56"/>
    </row>
    <row r="12" customFormat="false" ht="15" hidden="false" customHeight="false" outlineLevel="0" collapsed="false">
      <c r="A12" s="43" t="n">
        <v>389</v>
      </c>
      <c r="B12" s="44" t="s">
        <v>156</v>
      </c>
      <c r="C12" s="44" t="s">
        <v>18</v>
      </c>
      <c r="D12" s="44" t="n">
        <v>16</v>
      </c>
      <c r="E12" s="44" t="s">
        <v>76</v>
      </c>
      <c r="F12" s="44" t="n">
        <v>1</v>
      </c>
      <c r="G12" s="44" t="n">
        <v>56</v>
      </c>
      <c r="H12" s="44" t="n">
        <v>56</v>
      </c>
      <c r="I12" s="44" t="n">
        <v>22.9</v>
      </c>
      <c r="J12" s="44" t="n">
        <v>22.9</v>
      </c>
      <c r="K12" s="44" t="s">
        <v>178</v>
      </c>
      <c r="L12" s="44" t="s">
        <v>149</v>
      </c>
      <c r="M12" s="44" t="s">
        <v>179</v>
      </c>
      <c r="N12" s="44"/>
      <c r="O12" s="44" t="s">
        <v>151</v>
      </c>
      <c r="P12" s="45"/>
      <c r="Q12" s="54" t="n">
        <v>101</v>
      </c>
      <c r="R12" s="46" t="s">
        <v>18</v>
      </c>
      <c r="S12" s="46" t="n">
        <v>16</v>
      </c>
      <c r="T12" s="46" t="s">
        <v>76</v>
      </c>
      <c r="U12" s="46" t="n">
        <v>1</v>
      </c>
      <c r="V12" s="46" t="s">
        <v>180</v>
      </c>
      <c r="W12" s="47" t="n">
        <v>26</v>
      </c>
      <c r="X12" s="48" t="n">
        <v>0.5</v>
      </c>
      <c r="Y12" s="49" t="n">
        <v>1</v>
      </c>
      <c r="Z12" s="49" t="n">
        <v>0</v>
      </c>
      <c r="AA12" s="50" t="s">
        <v>160</v>
      </c>
      <c r="AB12" s="51" t="n">
        <v>0</v>
      </c>
      <c r="AC12" s="52" t="n">
        <f aca="false">AB12*1000</f>
        <v>0</v>
      </c>
      <c r="AD12" s="55" t="s">
        <v>177</v>
      </c>
      <c r="AE12" s="56"/>
      <c r="AF12" s="56"/>
      <c r="AG12" s="56"/>
    </row>
    <row r="13" customFormat="false" ht="15" hidden="false" customHeight="false" outlineLevel="0" collapsed="false">
      <c r="A13" s="43" t="n">
        <v>389</v>
      </c>
      <c r="B13" s="44" t="s">
        <v>181</v>
      </c>
      <c r="C13" s="44" t="s">
        <v>80</v>
      </c>
      <c r="D13" s="44" t="n">
        <v>10</v>
      </c>
      <c r="E13" s="44" t="s">
        <v>76</v>
      </c>
      <c r="F13" s="44" t="n">
        <v>1</v>
      </c>
      <c r="G13" s="44" t="n">
        <v>96</v>
      </c>
      <c r="H13" s="44" t="n">
        <v>96</v>
      </c>
      <c r="I13" s="44" t="n">
        <v>16.6</v>
      </c>
      <c r="J13" s="44" t="n">
        <v>16.6</v>
      </c>
      <c r="K13" s="44" t="s">
        <v>108</v>
      </c>
      <c r="L13" s="44" t="s">
        <v>149</v>
      </c>
      <c r="M13" s="44" t="s">
        <v>182</v>
      </c>
      <c r="N13" s="44"/>
      <c r="O13" s="44" t="s">
        <v>151</v>
      </c>
      <c r="P13" s="53"/>
      <c r="Q13" s="46" t="n">
        <v>102</v>
      </c>
      <c r="R13" s="46" t="s">
        <v>80</v>
      </c>
      <c r="S13" s="46" t="n">
        <v>10</v>
      </c>
      <c r="T13" s="46" t="s">
        <v>76</v>
      </c>
      <c r="U13" s="46" t="n">
        <v>1</v>
      </c>
      <c r="V13" s="46" t="s">
        <v>183</v>
      </c>
      <c r="W13" s="47" t="n">
        <v>16</v>
      </c>
      <c r="X13" s="48" t="n">
        <v>0.5</v>
      </c>
      <c r="Y13" s="49" t="n">
        <v>1</v>
      </c>
      <c r="Z13" s="49" t="n">
        <v>2</v>
      </c>
      <c r="AA13" s="50" t="s">
        <v>184</v>
      </c>
      <c r="AB13" s="51" t="n">
        <v>0.0190872119576823</v>
      </c>
      <c r="AC13" s="52" t="n">
        <f aca="false">AB13*1000</f>
        <v>19.0872119576823</v>
      </c>
    </row>
    <row r="14" customFormat="false" ht="15" hidden="false" customHeight="false" outlineLevel="0" collapsed="false">
      <c r="A14" s="43" t="n">
        <v>389</v>
      </c>
      <c r="B14" s="44" t="s">
        <v>181</v>
      </c>
      <c r="C14" s="44" t="s">
        <v>112</v>
      </c>
      <c r="D14" s="44" t="n">
        <v>4</v>
      </c>
      <c r="E14" s="44" t="s">
        <v>76</v>
      </c>
      <c r="F14" s="44" t="n">
        <v>1</v>
      </c>
      <c r="G14" s="44" t="n">
        <v>57</v>
      </c>
      <c r="H14" s="44" t="n">
        <v>57</v>
      </c>
      <c r="I14" s="44" t="n">
        <v>24.22</v>
      </c>
      <c r="J14" s="44" t="n">
        <v>24.22</v>
      </c>
      <c r="K14" s="44" t="s">
        <v>185</v>
      </c>
      <c r="L14" s="44" t="s">
        <v>149</v>
      </c>
      <c r="M14" s="44" t="s">
        <v>186</v>
      </c>
      <c r="N14" s="44"/>
      <c r="O14" s="44" t="s">
        <v>151</v>
      </c>
      <c r="P14" s="45"/>
      <c r="Q14" s="46" t="n">
        <v>102</v>
      </c>
      <c r="R14" s="46" t="s">
        <v>112</v>
      </c>
      <c r="S14" s="46" t="n">
        <v>4</v>
      </c>
      <c r="T14" s="46" t="s">
        <v>76</v>
      </c>
      <c r="U14" s="46" t="n">
        <v>1</v>
      </c>
      <c r="V14" s="46" t="s">
        <v>187</v>
      </c>
      <c r="W14" s="47" t="n">
        <v>27</v>
      </c>
      <c r="X14" s="48" t="n">
        <v>0.5</v>
      </c>
      <c r="Y14" s="49" t="n">
        <v>1</v>
      </c>
      <c r="Z14" s="49" t="n">
        <v>1.5</v>
      </c>
      <c r="AA14" s="50" t="s">
        <v>188</v>
      </c>
      <c r="AB14" s="51" t="n">
        <v>0.0135662820577417</v>
      </c>
      <c r="AC14" s="52" t="n">
        <f aca="false">AB14*1000</f>
        <v>13.5662820577417</v>
      </c>
    </row>
    <row r="15" customFormat="false" ht="15" hidden="false" customHeight="false" outlineLevel="0" collapsed="false">
      <c r="A15" s="43" t="n">
        <v>389</v>
      </c>
      <c r="B15" s="44" t="s">
        <v>181</v>
      </c>
      <c r="C15" s="44" t="s">
        <v>112</v>
      </c>
      <c r="D15" s="44" t="n">
        <v>8</v>
      </c>
      <c r="E15" s="44" t="s">
        <v>76</v>
      </c>
      <c r="F15" s="44" t="n">
        <v>1</v>
      </c>
      <c r="G15" s="44" t="n">
        <v>23.5</v>
      </c>
      <c r="H15" s="44" t="n">
        <v>23.5</v>
      </c>
      <c r="I15" s="44" t="n">
        <v>27.83</v>
      </c>
      <c r="J15" s="44" t="n">
        <v>27.83</v>
      </c>
      <c r="K15" s="44" t="s">
        <v>113</v>
      </c>
      <c r="L15" s="44" t="s">
        <v>149</v>
      </c>
      <c r="M15" s="44" t="s">
        <v>189</v>
      </c>
      <c r="N15" s="44"/>
      <c r="O15" s="44" t="s">
        <v>151</v>
      </c>
      <c r="P15" s="53"/>
      <c r="Q15" s="46" t="n">
        <v>102</v>
      </c>
      <c r="R15" s="46" t="s">
        <v>112</v>
      </c>
      <c r="S15" s="46" t="n">
        <v>8</v>
      </c>
      <c r="T15" s="46" t="s">
        <v>76</v>
      </c>
      <c r="U15" s="46" t="n">
        <v>1</v>
      </c>
      <c r="V15" s="46" t="s">
        <v>190</v>
      </c>
      <c r="W15" s="47" t="n">
        <v>28</v>
      </c>
      <c r="X15" s="48" t="n">
        <v>0.5</v>
      </c>
      <c r="Y15" s="49" t="n">
        <v>1</v>
      </c>
      <c r="Z15" s="49" t="n">
        <v>1</v>
      </c>
      <c r="AA15" s="50" t="s">
        <v>188</v>
      </c>
      <c r="AB15" s="51" t="n">
        <v>0.00904418803849448</v>
      </c>
      <c r="AC15" s="52" t="n">
        <f aca="false">AB15*1000</f>
        <v>9.04418803849448</v>
      </c>
    </row>
    <row r="16" customFormat="false" ht="15" hidden="false" customHeight="false" outlineLevel="0" collapsed="false">
      <c r="A16" s="43" t="n">
        <v>389</v>
      </c>
      <c r="B16" s="44" t="s">
        <v>181</v>
      </c>
      <c r="C16" s="44" t="s">
        <v>112</v>
      </c>
      <c r="D16" s="44" t="n">
        <v>10</v>
      </c>
      <c r="E16" s="44" t="s">
        <v>76</v>
      </c>
      <c r="F16" s="44" t="n">
        <v>1</v>
      </c>
      <c r="G16" s="44" t="n">
        <v>32.5</v>
      </c>
      <c r="H16" s="44" t="n">
        <v>32.5</v>
      </c>
      <c r="I16" s="44" t="n">
        <v>29.91</v>
      </c>
      <c r="J16" s="44" t="n">
        <v>29.91</v>
      </c>
      <c r="K16" s="44" t="s">
        <v>191</v>
      </c>
      <c r="L16" s="44" t="s">
        <v>149</v>
      </c>
      <c r="M16" s="44" t="s">
        <v>192</v>
      </c>
      <c r="N16" s="44"/>
      <c r="O16" s="44" t="s">
        <v>151</v>
      </c>
      <c r="P16" s="45"/>
      <c r="Q16" s="46" t="n">
        <v>102</v>
      </c>
      <c r="R16" s="46" t="s">
        <v>112</v>
      </c>
      <c r="S16" s="46" t="n">
        <v>10</v>
      </c>
      <c r="T16" s="46" t="s">
        <v>76</v>
      </c>
      <c r="U16" s="46" t="n">
        <v>1</v>
      </c>
      <c r="V16" s="46" t="s">
        <v>193</v>
      </c>
      <c r="W16" s="47" t="n">
        <v>29</v>
      </c>
      <c r="X16" s="48" t="n">
        <v>0.5</v>
      </c>
      <c r="Y16" s="49" t="n">
        <v>1</v>
      </c>
      <c r="Z16" s="49" t="n">
        <v>2</v>
      </c>
      <c r="AA16" s="50" t="s">
        <v>188</v>
      </c>
      <c r="AB16" s="51" t="n">
        <v>0.018088376076989</v>
      </c>
      <c r="AC16" s="52" t="n">
        <f aca="false">AB16*1000</f>
        <v>18.088376076989</v>
      </c>
    </row>
    <row r="17" customFormat="false" ht="15" hidden="false" customHeight="false" outlineLevel="0" collapsed="false">
      <c r="A17" s="43" t="n">
        <v>389</v>
      </c>
      <c r="B17" s="44" t="s">
        <v>181</v>
      </c>
      <c r="C17" s="44" t="s">
        <v>112</v>
      </c>
      <c r="D17" s="44" t="n">
        <v>22</v>
      </c>
      <c r="E17" s="44" t="s">
        <v>76</v>
      </c>
      <c r="F17" s="44" t="n">
        <v>1</v>
      </c>
      <c r="G17" s="44" t="n">
        <v>59.5</v>
      </c>
      <c r="H17" s="44" t="n">
        <v>59.5</v>
      </c>
      <c r="I17" s="44" t="n">
        <v>44.76</v>
      </c>
      <c r="J17" s="44" t="n">
        <v>44.76</v>
      </c>
      <c r="K17" s="44" t="s">
        <v>117</v>
      </c>
      <c r="L17" s="44" t="s">
        <v>149</v>
      </c>
      <c r="M17" s="44" t="s">
        <v>194</v>
      </c>
      <c r="N17" s="44"/>
      <c r="O17" s="44" t="s">
        <v>151</v>
      </c>
      <c r="P17" s="53"/>
      <c r="Q17" s="46" t="n">
        <v>102</v>
      </c>
      <c r="R17" s="46" t="s">
        <v>112</v>
      </c>
      <c r="S17" s="46" t="n">
        <v>22</v>
      </c>
      <c r="T17" s="46" t="s">
        <v>76</v>
      </c>
      <c r="U17" s="46" t="n">
        <v>1</v>
      </c>
      <c r="V17" s="46" t="s">
        <v>195</v>
      </c>
      <c r="W17" s="47" t="n">
        <v>30</v>
      </c>
      <c r="X17" s="48" t="n">
        <v>0.5</v>
      </c>
      <c r="Y17" s="49" t="n">
        <v>1</v>
      </c>
      <c r="Z17" s="49" t="n">
        <v>2</v>
      </c>
      <c r="AA17" s="50" t="s">
        <v>188</v>
      </c>
      <c r="AB17" s="51" t="n">
        <v>0.018088376076989</v>
      </c>
      <c r="AC17" s="52" t="n">
        <f aca="false">AB17*1000</f>
        <v>18.088376076989</v>
      </c>
    </row>
    <row r="18" customFormat="false" ht="15" hidden="false" customHeight="false" outlineLevel="0" collapsed="false">
      <c r="A18" s="43" t="n">
        <v>389</v>
      </c>
      <c r="B18" s="44" t="s">
        <v>181</v>
      </c>
      <c r="C18" s="44" t="s">
        <v>112</v>
      </c>
      <c r="D18" s="44" t="n">
        <v>27</v>
      </c>
      <c r="E18" s="44" t="s">
        <v>76</v>
      </c>
      <c r="F18" s="44" t="n">
        <v>2</v>
      </c>
      <c r="G18" s="44" t="n">
        <v>57</v>
      </c>
      <c r="H18" s="44" t="n">
        <v>57</v>
      </c>
      <c r="I18" s="44" t="n">
        <v>58.2</v>
      </c>
      <c r="J18" s="44" t="n">
        <v>58.2</v>
      </c>
      <c r="K18" s="44" t="s">
        <v>118</v>
      </c>
      <c r="L18" s="44" t="s">
        <v>149</v>
      </c>
      <c r="M18" s="44" t="s">
        <v>196</v>
      </c>
      <c r="N18" s="44"/>
      <c r="O18" s="44" t="s">
        <v>151</v>
      </c>
      <c r="P18" s="45"/>
      <c r="Q18" s="46" t="n">
        <v>102</v>
      </c>
      <c r="R18" s="46" t="s">
        <v>112</v>
      </c>
      <c r="S18" s="46" t="n">
        <v>27</v>
      </c>
      <c r="T18" s="46" t="s">
        <v>76</v>
      </c>
      <c r="U18" s="46" t="n">
        <v>1</v>
      </c>
      <c r="V18" s="46" t="s">
        <v>187</v>
      </c>
      <c r="W18" s="47" t="n">
        <v>31</v>
      </c>
      <c r="X18" s="48" t="n">
        <v>0.5</v>
      </c>
      <c r="Y18" s="49" t="n">
        <v>1</v>
      </c>
      <c r="Z18" s="49" t="n">
        <v>0</v>
      </c>
      <c r="AA18" s="50" t="s">
        <v>188</v>
      </c>
      <c r="AB18" s="51" t="n">
        <v>0</v>
      </c>
      <c r="AC18" s="52" t="n">
        <f aca="false">AB18*1000</f>
        <v>0</v>
      </c>
    </row>
    <row r="19" customFormat="false" ht="15" hidden="false" customHeight="false" outlineLevel="0" collapsed="false">
      <c r="A19" s="43" t="n">
        <v>389</v>
      </c>
      <c r="B19" s="44" t="s">
        <v>181</v>
      </c>
      <c r="C19" s="44" t="s">
        <v>112</v>
      </c>
      <c r="D19" s="44" t="n">
        <v>29</v>
      </c>
      <c r="E19" s="44" t="s">
        <v>76</v>
      </c>
      <c r="F19" s="44" t="n">
        <v>2</v>
      </c>
      <c r="G19" s="44" t="n">
        <v>15</v>
      </c>
      <c r="H19" s="44" t="n">
        <v>15</v>
      </c>
      <c r="I19" s="44" t="n">
        <v>63.37</v>
      </c>
      <c r="J19" s="44" t="n">
        <v>63.37</v>
      </c>
      <c r="K19" s="44" t="s">
        <v>197</v>
      </c>
      <c r="L19" s="44" t="s">
        <v>149</v>
      </c>
      <c r="M19" s="44" t="s">
        <v>198</v>
      </c>
      <c r="N19" s="44"/>
      <c r="O19" s="44" t="s">
        <v>151</v>
      </c>
      <c r="P19" s="53"/>
      <c r="Q19" s="46" t="n">
        <v>102</v>
      </c>
      <c r="R19" s="46" t="s">
        <v>112</v>
      </c>
      <c r="S19" s="46" t="n">
        <v>29</v>
      </c>
      <c r="T19" s="46" t="s">
        <v>76</v>
      </c>
      <c r="U19" s="46" t="n">
        <v>1</v>
      </c>
      <c r="V19" s="46" t="s">
        <v>199</v>
      </c>
      <c r="W19" s="47" t="n">
        <v>32</v>
      </c>
      <c r="X19" s="48" t="n">
        <v>0.5</v>
      </c>
      <c r="Y19" s="49" t="n">
        <v>1</v>
      </c>
      <c r="Z19" s="49" t="n">
        <v>0</v>
      </c>
      <c r="AA19" s="50" t="s">
        <v>188</v>
      </c>
      <c r="AB19" s="51" t="n">
        <v>0</v>
      </c>
      <c r="AC19" s="52" t="n">
        <f aca="false">AB19*1000</f>
        <v>0</v>
      </c>
    </row>
    <row r="20" customFormat="false" ht="15" hidden="false" customHeight="false" outlineLevel="0" collapsed="false">
      <c r="A20" s="43" t="n">
        <v>389</v>
      </c>
      <c r="B20" s="44" t="s">
        <v>121</v>
      </c>
      <c r="C20" s="44" t="s">
        <v>80</v>
      </c>
      <c r="D20" s="44" t="n">
        <v>15</v>
      </c>
      <c r="E20" s="44" t="s">
        <v>76</v>
      </c>
      <c r="F20" s="44" t="n">
        <v>1</v>
      </c>
      <c r="G20" s="44" t="n">
        <v>25</v>
      </c>
      <c r="H20" s="44" t="n">
        <v>25</v>
      </c>
      <c r="I20" s="44" t="n">
        <v>18.59</v>
      </c>
      <c r="J20" s="44" t="n">
        <v>18.59</v>
      </c>
      <c r="K20" s="44" t="s">
        <v>200</v>
      </c>
      <c r="L20" s="44" t="s">
        <v>149</v>
      </c>
      <c r="M20" s="44" t="s">
        <v>201</v>
      </c>
      <c r="N20" s="44"/>
      <c r="O20" s="44" t="s">
        <v>151</v>
      </c>
      <c r="P20" s="45"/>
      <c r="Q20" s="46" t="n">
        <v>103</v>
      </c>
      <c r="R20" s="46" t="s">
        <v>80</v>
      </c>
      <c r="S20" s="46" t="n">
        <v>15</v>
      </c>
      <c r="T20" s="46" t="s">
        <v>76</v>
      </c>
      <c r="U20" s="46" t="n">
        <v>1</v>
      </c>
      <c r="V20" s="46" t="s">
        <v>202</v>
      </c>
      <c r="W20" s="47" t="n">
        <v>35</v>
      </c>
      <c r="X20" s="48" t="n">
        <v>0.5</v>
      </c>
      <c r="Y20" s="49" t="n">
        <v>1</v>
      </c>
      <c r="Z20" s="49" t="n">
        <v>4</v>
      </c>
      <c r="AA20" s="50" t="s">
        <v>203</v>
      </c>
      <c r="AB20" s="51" t="n">
        <v>0.0359552055295252</v>
      </c>
      <c r="AC20" s="52" t="n">
        <f aca="false">AB20*1000</f>
        <v>35.9552055295252</v>
      </c>
    </row>
    <row r="21" customFormat="false" ht="15" hidden="false" customHeight="false" outlineLevel="0" collapsed="false">
      <c r="A21" s="43" t="n">
        <v>389</v>
      </c>
      <c r="B21" s="44" t="s">
        <v>121</v>
      </c>
      <c r="C21" s="44" t="s">
        <v>80</v>
      </c>
      <c r="D21" s="44" t="n">
        <v>25</v>
      </c>
      <c r="E21" s="44" t="s">
        <v>76</v>
      </c>
      <c r="F21" s="44" t="n">
        <v>1</v>
      </c>
      <c r="G21" s="44" t="n">
        <v>57</v>
      </c>
      <c r="H21" s="44" t="n">
        <v>57</v>
      </c>
      <c r="I21" s="44" t="n">
        <v>29.42</v>
      </c>
      <c r="J21" s="44" t="n">
        <v>29.42</v>
      </c>
      <c r="K21" s="44" t="s">
        <v>204</v>
      </c>
      <c r="L21" s="44" t="s">
        <v>149</v>
      </c>
      <c r="M21" s="44" t="s">
        <v>205</v>
      </c>
      <c r="N21" s="44"/>
      <c r="O21" s="44" t="s">
        <v>151</v>
      </c>
      <c r="P21" s="53"/>
      <c r="Q21" s="46" t="n">
        <v>103</v>
      </c>
      <c r="R21" s="46" t="s">
        <v>80</v>
      </c>
      <c r="S21" s="46" t="n">
        <v>25</v>
      </c>
      <c r="T21" s="46" t="s">
        <v>76</v>
      </c>
      <c r="U21" s="46" t="n">
        <v>1</v>
      </c>
      <c r="V21" s="46" t="s">
        <v>187</v>
      </c>
      <c r="W21" s="47" t="n">
        <v>36</v>
      </c>
      <c r="X21" s="48" t="n">
        <v>0.5</v>
      </c>
      <c r="Y21" s="49" t="n">
        <v>1</v>
      </c>
      <c r="Z21" s="49" t="n">
        <v>4</v>
      </c>
      <c r="AA21" s="50" t="s">
        <v>203</v>
      </c>
      <c r="AB21" s="51" t="n">
        <v>0.0359552055295252</v>
      </c>
      <c r="AC21" s="52" t="n">
        <f aca="false">AB21*1000</f>
        <v>35.9552055295252</v>
      </c>
    </row>
    <row r="22" customFormat="false" ht="15" hidden="false" customHeight="false" outlineLevel="0" collapsed="false">
      <c r="A22" s="43" t="n">
        <v>389</v>
      </c>
      <c r="B22" s="44" t="s">
        <v>206</v>
      </c>
      <c r="C22" s="44" t="s">
        <v>80</v>
      </c>
      <c r="D22" s="44" t="n">
        <v>1</v>
      </c>
      <c r="E22" s="44" t="s">
        <v>76</v>
      </c>
      <c r="F22" s="44" t="n">
        <v>1</v>
      </c>
      <c r="G22" s="44" t="n">
        <v>23.5</v>
      </c>
      <c r="H22" s="44" t="n">
        <v>23.5</v>
      </c>
      <c r="I22" s="44" t="n">
        <v>0.24</v>
      </c>
      <c r="J22" s="44" t="n">
        <v>0.24</v>
      </c>
      <c r="K22" s="44" t="s">
        <v>126</v>
      </c>
      <c r="L22" s="44" t="s">
        <v>149</v>
      </c>
      <c r="M22" s="44" t="s">
        <v>207</v>
      </c>
      <c r="N22" s="44"/>
      <c r="O22" s="44" t="s">
        <v>151</v>
      </c>
      <c r="P22" s="45"/>
      <c r="Q22" s="46" t="n">
        <v>109</v>
      </c>
      <c r="R22" s="46" t="s">
        <v>80</v>
      </c>
      <c r="S22" s="46" t="n">
        <v>1</v>
      </c>
      <c r="T22" s="46" t="s">
        <v>76</v>
      </c>
      <c r="U22" s="46" t="n">
        <v>1</v>
      </c>
      <c r="V22" s="46" t="s">
        <v>208</v>
      </c>
      <c r="W22" s="47" t="n">
        <v>48</v>
      </c>
      <c r="X22" s="48" t="n">
        <v>0.5</v>
      </c>
      <c r="Y22" s="49" t="n">
        <v>1</v>
      </c>
      <c r="Z22" s="49" t="n">
        <v>0</v>
      </c>
      <c r="AA22" s="50" t="s">
        <v>209</v>
      </c>
      <c r="AB22" s="51" t="n">
        <v>0</v>
      </c>
      <c r="AC22" s="52" t="n">
        <f aca="false">AB22*1000</f>
        <v>0</v>
      </c>
    </row>
    <row r="23" customFormat="false" ht="15" hidden="false" customHeight="false" outlineLevel="0" collapsed="false">
      <c r="A23" s="25" t="s">
        <v>210</v>
      </c>
      <c r="AC23" s="52"/>
    </row>
    <row r="24" customFormat="false" ht="15" hidden="false" customHeight="false" outlineLevel="0" collapsed="false">
      <c r="A24" s="57" t="s">
        <v>211</v>
      </c>
      <c r="B24" s="58" t="s">
        <v>156</v>
      </c>
      <c r="C24" s="58" t="s">
        <v>80</v>
      </c>
      <c r="D24" s="58" t="s">
        <v>84</v>
      </c>
      <c r="E24" s="58" t="s">
        <v>76</v>
      </c>
      <c r="F24" s="58" t="s">
        <v>81</v>
      </c>
      <c r="G24" s="1" t="n">
        <v>25</v>
      </c>
      <c r="H24" s="1" t="n">
        <v>25</v>
      </c>
      <c r="K24" s="58" t="s">
        <v>212</v>
      </c>
      <c r="L24" s="58" t="s">
        <v>149</v>
      </c>
      <c r="M24" s="58" t="s">
        <v>213</v>
      </c>
      <c r="N24" s="58"/>
      <c r="O24" s="36" t="s">
        <v>214</v>
      </c>
      <c r="Q24" s="46" t="n">
        <v>101</v>
      </c>
      <c r="R24" s="46" t="s">
        <v>80</v>
      </c>
      <c r="S24" s="46" t="n">
        <v>7</v>
      </c>
      <c r="T24" s="46" t="s">
        <v>76</v>
      </c>
      <c r="U24" s="46" t="n">
        <v>1</v>
      </c>
      <c r="V24" s="46" t="s">
        <v>202</v>
      </c>
      <c r="W24" s="47" t="n">
        <v>7</v>
      </c>
      <c r="X24" s="48" t="n">
        <v>0.5</v>
      </c>
      <c r="Y24" s="49" t="n">
        <v>1</v>
      </c>
      <c r="Z24" s="49" t="n">
        <v>2</v>
      </c>
      <c r="AA24" s="50" t="s">
        <v>184</v>
      </c>
      <c r="AB24" s="51" t="n">
        <v>0.0190872119576823</v>
      </c>
      <c r="AC24" s="52" t="n">
        <f aca="false">AB24*1000</f>
        <v>19.0872119576823</v>
      </c>
    </row>
    <row r="25" customFormat="false" ht="15" hidden="false" customHeight="false" outlineLevel="0" collapsed="false">
      <c r="A25" s="25" t="s">
        <v>215</v>
      </c>
      <c r="AC25" s="52"/>
    </row>
    <row r="26" customFormat="false" ht="15" hidden="false" customHeight="false" outlineLevel="0" collapsed="false">
      <c r="A26" s="59" t="s">
        <v>211</v>
      </c>
      <c r="B26" s="59" t="s">
        <v>148</v>
      </c>
      <c r="C26" s="59" t="s">
        <v>75</v>
      </c>
      <c r="D26" s="59" t="s">
        <v>81</v>
      </c>
      <c r="E26" s="59" t="s">
        <v>76</v>
      </c>
      <c r="F26" s="59" t="s">
        <v>81</v>
      </c>
      <c r="G26" s="59" t="n">
        <v>33</v>
      </c>
      <c r="H26" s="59" t="n">
        <v>33</v>
      </c>
      <c r="I26" s="59" t="n">
        <v>26.21</v>
      </c>
      <c r="J26" s="59" t="n">
        <v>26.21</v>
      </c>
      <c r="K26" s="59" t="s">
        <v>74</v>
      </c>
      <c r="L26" s="59" t="s">
        <v>149</v>
      </c>
      <c r="M26" s="59" t="s">
        <v>150</v>
      </c>
      <c r="N26" s="59"/>
      <c r="O26" s="59" t="s">
        <v>216</v>
      </c>
      <c r="AC26" s="52"/>
    </row>
    <row r="27" customFormat="false" ht="15" hidden="false" customHeight="false" outlineLevel="0" collapsed="false">
      <c r="A27" s="59" t="s">
        <v>211</v>
      </c>
      <c r="B27" s="59" t="s">
        <v>148</v>
      </c>
      <c r="C27" s="59" t="s">
        <v>75</v>
      </c>
      <c r="D27" s="59" t="s">
        <v>217</v>
      </c>
      <c r="E27" s="59" t="s">
        <v>76</v>
      </c>
      <c r="F27" s="59" t="s">
        <v>81</v>
      </c>
      <c r="G27" s="59" t="n">
        <v>65.5</v>
      </c>
      <c r="H27" s="59" t="n">
        <v>65.5</v>
      </c>
      <c r="I27" s="59" t="n">
        <v>47.38</v>
      </c>
      <c r="J27" s="59" t="n">
        <v>47.38</v>
      </c>
      <c r="K27" s="59" t="s">
        <v>78</v>
      </c>
      <c r="L27" s="59" t="s">
        <v>149</v>
      </c>
      <c r="M27" s="59" t="s">
        <v>154</v>
      </c>
      <c r="N27" s="59"/>
      <c r="O27" s="59" t="s">
        <v>216</v>
      </c>
      <c r="AC27" s="52"/>
    </row>
    <row r="28" customFormat="false" ht="15" hidden="false" customHeight="false" outlineLevel="0" collapsed="false">
      <c r="A28" s="59" t="s">
        <v>211</v>
      </c>
      <c r="B28" s="59" t="s">
        <v>156</v>
      </c>
      <c r="C28" s="59" t="s">
        <v>80</v>
      </c>
      <c r="D28" s="59" t="s">
        <v>81</v>
      </c>
      <c r="E28" s="59" t="s">
        <v>82</v>
      </c>
      <c r="F28" s="59" t="s">
        <v>81</v>
      </c>
      <c r="G28" s="59" t="n">
        <v>2</v>
      </c>
      <c r="H28" s="59" t="n">
        <v>2</v>
      </c>
      <c r="I28" s="59" t="n">
        <v>0.02</v>
      </c>
      <c r="J28" s="59" t="n">
        <v>0.02</v>
      </c>
      <c r="K28" s="59" t="s">
        <v>218</v>
      </c>
      <c r="L28" s="59" t="s">
        <v>149</v>
      </c>
      <c r="M28" s="59" t="s">
        <v>219</v>
      </c>
      <c r="N28" s="59"/>
      <c r="O28" s="59" t="s">
        <v>216</v>
      </c>
      <c r="Q28" s="46" t="n">
        <v>101</v>
      </c>
      <c r="R28" s="46" t="s">
        <v>80</v>
      </c>
      <c r="S28" s="46" t="n">
        <v>1</v>
      </c>
      <c r="T28" s="46" t="s">
        <v>82</v>
      </c>
      <c r="U28" s="46" t="n">
        <v>1</v>
      </c>
      <c r="V28" s="46" t="s">
        <v>220</v>
      </c>
      <c r="W28" s="47" t="n">
        <v>6</v>
      </c>
      <c r="X28" s="48" t="n">
        <v>0.5</v>
      </c>
      <c r="Y28" s="49" t="n">
        <v>1</v>
      </c>
      <c r="Z28" s="49" t="n">
        <v>0</v>
      </c>
      <c r="AA28" s="50" t="s">
        <v>184</v>
      </c>
      <c r="AB28" s="51" t="n">
        <v>0</v>
      </c>
      <c r="AC28" s="52" t="n">
        <f aca="false">AB28*1000</f>
        <v>0</v>
      </c>
    </row>
    <row r="29" customFormat="false" ht="15" hidden="false" customHeight="false" outlineLevel="0" collapsed="false">
      <c r="A29" s="59" t="s">
        <v>211</v>
      </c>
      <c r="B29" s="59" t="s">
        <v>156</v>
      </c>
      <c r="C29" s="59" t="s">
        <v>80</v>
      </c>
      <c r="D29" s="59" t="s">
        <v>86</v>
      </c>
      <c r="E29" s="59" t="s">
        <v>76</v>
      </c>
      <c r="F29" s="59" t="s">
        <v>81</v>
      </c>
      <c r="G29" s="59" t="n">
        <v>35</v>
      </c>
      <c r="H29" s="59" t="n">
        <v>35</v>
      </c>
      <c r="I29" s="59" t="n">
        <v>7.68</v>
      </c>
      <c r="J29" s="59" t="n">
        <v>7.68</v>
      </c>
      <c r="K29" s="59" t="s">
        <v>85</v>
      </c>
      <c r="L29" s="59" t="s">
        <v>149</v>
      </c>
      <c r="M29" s="59" t="s">
        <v>221</v>
      </c>
      <c r="N29" s="59"/>
      <c r="O29" s="59" t="s">
        <v>216</v>
      </c>
      <c r="Q29" s="46" t="n">
        <v>101</v>
      </c>
      <c r="R29" s="46" t="s">
        <v>80</v>
      </c>
      <c r="S29" s="46" t="n">
        <v>10</v>
      </c>
      <c r="T29" s="46" t="s">
        <v>76</v>
      </c>
      <c r="U29" s="46" t="n">
        <v>1</v>
      </c>
      <c r="V29" s="46" t="s">
        <v>222</v>
      </c>
      <c r="W29" s="47" t="n">
        <v>8</v>
      </c>
      <c r="X29" s="48" t="n">
        <v>0.5</v>
      </c>
      <c r="Y29" s="49" t="n">
        <v>1</v>
      </c>
      <c r="Z29" s="49" t="n">
        <v>0</v>
      </c>
      <c r="AA29" s="50" t="s">
        <v>184</v>
      </c>
      <c r="AB29" s="51" t="n">
        <v>0</v>
      </c>
      <c r="AC29" s="52" t="n">
        <f aca="false">AB29*1000</f>
        <v>0</v>
      </c>
    </row>
    <row r="30" customFormat="false" ht="15" hidden="false" customHeight="false" outlineLevel="0" collapsed="false">
      <c r="A30" s="59" t="s">
        <v>211</v>
      </c>
      <c r="B30" s="59" t="s">
        <v>156</v>
      </c>
      <c r="C30" s="59" t="s">
        <v>80</v>
      </c>
      <c r="D30" s="59" t="s">
        <v>88</v>
      </c>
      <c r="E30" s="59" t="s">
        <v>76</v>
      </c>
      <c r="F30" s="59" t="s">
        <v>81</v>
      </c>
      <c r="G30" s="59" t="n">
        <v>23.7</v>
      </c>
      <c r="H30" s="59" t="n">
        <v>23.7</v>
      </c>
      <c r="I30" s="59" t="n">
        <v>10.73</v>
      </c>
      <c r="J30" s="59" t="n">
        <v>10.73</v>
      </c>
      <c r="K30" s="59" t="s">
        <v>87</v>
      </c>
      <c r="L30" s="59" t="s">
        <v>149</v>
      </c>
      <c r="M30" s="59" t="s">
        <v>223</v>
      </c>
      <c r="N30" s="59"/>
      <c r="O30" s="59" t="s">
        <v>216</v>
      </c>
      <c r="Q30" s="46" t="n">
        <v>101</v>
      </c>
      <c r="R30" s="46" t="s">
        <v>80</v>
      </c>
      <c r="S30" s="46" t="n">
        <v>16</v>
      </c>
      <c r="T30" s="46" t="s">
        <v>76</v>
      </c>
      <c r="U30" s="46" t="n">
        <v>1</v>
      </c>
      <c r="V30" s="46" t="s">
        <v>173</v>
      </c>
      <c r="W30" s="47" t="n">
        <v>9</v>
      </c>
      <c r="X30" s="48" t="n">
        <v>0.5</v>
      </c>
      <c r="Y30" s="49" t="n">
        <v>1</v>
      </c>
      <c r="Z30" s="49" t="n">
        <v>1</v>
      </c>
      <c r="AA30" s="50" t="s">
        <v>184</v>
      </c>
      <c r="AB30" s="51" t="n">
        <v>0.00954360597884117</v>
      </c>
      <c r="AC30" s="52" t="n">
        <f aca="false">AB30*1000</f>
        <v>9.54360597884117</v>
      </c>
    </row>
    <row r="31" customFormat="false" ht="15" hidden="false" customHeight="false" outlineLevel="0" collapsed="false">
      <c r="A31" s="59" t="s">
        <v>211</v>
      </c>
      <c r="B31" s="59" t="s">
        <v>156</v>
      </c>
      <c r="C31" s="59" t="s">
        <v>80</v>
      </c>
      <c r="D31" s="59" t="s">
        <v>90</v>
      </c>
      <c r="E31" s="59" t="s">
        <v>76</v>
      </c>
      <c r="F31" s="59" t="s">
        <v>81</v>
      </c>
      <c r="G31" s="59" t="n">
        <v>48.4</v>
      </c>
      <c r="H31" s="59" t="n">
        <v>48.4</v>
      </c>
      <c r="I31" s="59" t="n">
        <v>12.26</v>
      </c>
      <c r="J31" s="59" t="n">
        <v>12.26</v>
      </c>
      <c r="K31" s="59" t="s">
        <v>89</v>
      </c>
      <c r="L31" s="59" t="s">
        <v>149</v>
      </c>
      <c r="M31" s="59" t="s">
        <v>224</v>
      </c>
      <c r="N31" s="59"/>
      <c r="O31" s="59" t="s">
        <v>216</v>
      </c>
      <c r="Q31" s="46" t="n">
        <v>101</v>
      </c>
      <c r="R31" s="46" t="s">
        <v>80</v>
      </c>
      <c r="S31" s="46" t="n">
        <v>19</v>
      </c>
      <c r="T31" s="46" t="s">
        <v>76</v>
      </c>
      <c r="U31" s="46" t="n">
        <v>1</v>
      </c>
      <c r="V31" s="46" t="s">
        <v>225</v>
      </c>
      <c r="W31" s="47" t="n">
        <v>10</v>
      </c>
      <c r="X31" s="48" t="n">
        <v>0.5</v>
      </c>
      <c r="Y31" s="49" t="n">
        <v>1</v>
      </c>
      <c r="Z31" s="49" t="n">
        <v>1</v>
      </c>
      <c r="AA31" s="50" t="s">
        <v>184</v>
      </c>
      <c r="AB31" s="51" t="n">
        <v>0.00954360597884117</v>
      </c>
      <c r="AC31" s="52" t="n">
        <f aca="false">AB31*1000</f>
        <v>9.54360597884117</v>
      </c>
    </row>
    <row r="32" customFormat="false" ht="15" hidden="false" customHeight="false" outlineLevel="0" collapsed="false">
      <c r="A32" s="59" t="s">
        <v>211</v>
      </c>
      <c r="B32" s="59" t="s">
        <v>156</v>
      </c>
      <c r="C32" s="59" t="s">
        <v>18</v>
      </c>
      <c r="D32" s="59" t="s">
        <v>81</v>
      </c>
      <c r="E32" s="59" t="s">
        <v>76</v>
      </c>
      <c r="F32" s="59" t="s">
        <v>81</v>
      </c>
      <c r="G32" s="59" t="n">
        <v>98</v>
      </c>
      <c r="H32" s="59" t="n">
        <v>98</v>
      </c>
      <c r="I32" s="59" t="n">
        <v>0.98</v>
      </c>
      <c r="J32" s="59" t="n">
        <v>0.98</v>
      </c>
      <c r="K32" s="59" t="s">
        <v>157</v>
      </c>
      <c r="L32" s="59" t="s">
        <v>149</v>
      </c>
      <c r="M32" s="59" t="s">
        <v>158</v>
      </c>
      <c r="N32" s="59"/>
      <c r="O32" s="59" t="s">
        <v>216</v>
      </c>
      <c r="AC32" s="52"/>
    </row>
    <row r="33" customFormat="false" ht="15" hidden="false" customHeight="false" outlineLevel="0" collapsed="false">
      <c r="A33" s="59" t="s">
        <v>211</v>
      </c>
      <c r="B33" s="59" t="s">
        <v>156</v>
      </c>
      <c r="C33" s="59" t="s">
        <v>18</v>
      </c>
      <c r="D33" s="59" t="s">
        <v>102</v>
      </c>
      <c r="E33" s="59" t="s">
        <v>76</v>
      </c>
      <c r="F33" s="59" t="s">
        <v>81</v>
      </c>
      <c r="G33" s="59" t="n">
        <v>44</v>
      </c>
      <c r="H33" s="59" t="n">
        <v>44</v>
      </c>
      <c r="I33" s="59" t="n">
        <v>2.02</v>
      </c>
      <c r="J33" s="59" t="n">
        <v>2.02</v>
      </c>
      <c r="K33" s="59" t="s">
        <v>92</v>
      </c>
      <c r="L33" s="59" t="s">
        <v>149</v>
      </c>
      <c r="M33" s="59" t="s">
        <v>161</v>
      </c>
      <c r="N33" s="59"/>
      <c r="O33" s="59" t="s">
        <v>216</v>
      </c>
      <c r="AC33" s="52"/>
    </row>
    <row r="34" customFormat="false" ht="15" hidden="false" customHeight="false" outlineLevel="0" collapsed="false">
      <c r="A34" s="59" t="s">
        <v>211</v>
      </c>
      <c r="B34" s="59" t="s">
        <v>156</v>
      </c>
      <c r="C34" s="59" t="s">
        <v>18</v>
      </c>
      <c r="D34" s="59" t="s">
        <v>226</v>
      </c>
      <c r="E34" s="59" t="s">
        <v>76</v>
      </c>
      <c r="F34" s="59" t="s">
        <v>81</v>
      </c>
      <c r="G34" s="59" t="n">
        <v>21</v>
      </c>
      <c r="H34" s="59" t="n">
        <v>21</v>
      </c>
      <c r="I34" s="59" t="n">
        <v>4.41</v>
      </c>
      <c r="J34" s="59" t="n">
        <v>4.41</v>
      </c>
      <c r="K34" s="59" t="s">
        <v>163</v>
      </c>
      <c r="L34" s="59" t="s">
        <v>149</v>
      </c>
      <c r="M34" s="59" t="s">
        <v>164</v>
      </c>
      <c r="N34" s="59"/>
      <c r="O34" s="59" t="s">
        <v>216</v>
      </c>
      <c r="V34" s="60"/>
      <c r="AC34" s="52"/>
    </row>
    <row r="35" customFormat="false" ht="15" hidden="false" customHeight="false" outlineLevel="0" collapsed="false">
      <c r="A35" s="59" t="s">
        <v>211</v>
      </c>
      <c r="B35" s="59" t="s">
        <v>156</v>
      </c>
      <c r="C35" s="59" t="s">
        <v>18</v>
      </c>
      <c r="D35" s="59" t="s">
        <v>104</v>
      </c>
      <c r="E35" s="59" t="s">
        <v>76</v>
      </c>
      <c r="F35" s="59" t="s">
        <v>81</v>
      </c>
      <c r="G35" s="59" t="n">
        <v>28</v>
      </c>
      <c r="H35" s="59" t="n">
        <v>28</v>
      </c>
      <c r="I35" s="59" t="n">
        <v>5.05</v>
      </c>
      <c r="J35" s="59" t="n">
        <v>5.05</v>
      </c>
      <c r="K35" s="59" t="s">
        <v>94</v>
      </c>
      <c r="L35" s="59" t="s">
        <v>149</v>
      </c>
      <c r="M35" s="59" t="s">
        <v>166</v>
      </c>
      <c r="N35" s="59"/>
      <c r="O35" s="59" t="s">
        <v>216</v>
      </c>
      <c r="V35" s="60"/>
      <c r="AC35" s="52"/>
    </row>
    <row r="36" customFormat="false" ht="15" hidden="false" customHeight="false" outlineLevel="0" collapsed="false">
      <c r="A36" s="59" t="s">
        <v>211</v>
      </c>
      <c r="B36" s="59" t="s">
        <v>156</v>
      </c>
      <c r="C36" s="59" t="s">
        <v>18</v>
      </c>
      <c r="D36" s="59" t="s">
        <v>84</v>
      </c>
      <c r="E36" s="59" t="s">
        <v>76</v>
      </c>
      <c r="F36" s="59" t="s">
        <v>81</v>
      </c>
      <c r="G36" s="59" t="n">
        <v>27</v>
      </c>
      <c r="H36" s="59" t="n">
        <v>27</v>
      </c>
      <c r="I36" s="59" t="n">
        <v>17.72</v>
      </c>
      <c r="J36" s="59" t="n">
        <v>17.72</v>
      </c>
      <c r="K36" s="59" t="s">
        <v>95</v>
      </c>
      <c r="L36" s="59" t="s">
        <v>149</v>
      </c>
      <c r="M36" s="59" t="s">
        <v>168</v>
      </c>
      <c r="N36" s="59"/>
      <c r="O36" s="59" t="s">
        <v>216</v>
      </c>
      <c r="AC36" s="52"/>
    </row>
    <row r="37" customFormat="false" ht="15" hidden="false" customHeight="false" outlineLevel="0" collapsed="false">
      <c r="A37" s="59" t="s">
        <v>211</v>
      </c>
      <c r="B37" s="59" t="s">
        <v>156</v>
      </c>
      <c r="C37" s="59" t="s">
        <v>18</v>
      </c>
      <c r="D37" s="59" t="s">
        <v>227</v>
      </c>
      <c r="E37" s="59" t="s">
        <v>76</v>
      </c>
      <c r="F37" s="59" t="s">
        <v>81</v>
      </c>
      <c r="G37" s="59" t="n">
        <v>52</v>
      </c>
      <c r="H37" s="59" t="n">
        <v>52</v>
      </c>
      <c r="I37" s="59" t="n">
        <v>19.72</v>
      </c>
      <c r="J37" s="59" t="n">
        <v>19.72</v>
      </c>
      <c r="K37" s="59" t="s">
        <v>96</v>
      </c>
      <c r="L37" s="59" t="s">
        <v>149</v>
      </c>
      <c r="M37" s="59" t="s">
        <v>170</v>
      </c>
      <c r="N37" s="59"/>
      <c r="O37" s="59" t="s">
        <v>216</v>
      </c>
      <c r="AC37" s="52"/>
    </row>
    <row r="38" customFormat="false" ht="15" hidden="false" customHeight="false" outlineLevel="0" collapsed="false">
      <c r="A38" s="59" t="s">
        <v>211</v>
      </c>
      <c r="B38" s="59" t="s">
        <v>156</v>
      </c>
      <c r="C38" s="59" t="s">
        <v>18</v>
      </c>
      <c r="D38" s="59" t="s">
        <v>228</v>
      </c>
      <c r="E38" s="59" t="s">
        <v>76</v>
      </c>
      <c r="F38" s="59" t="s">
        <v>81</v>
      </c>
      <c r="G38" s="59" t="n">
        <v>24</v>
      </c>
      <c r="H38" s="59" t="n">
        <v>24</v>
      </c>
      <c r="I38" s="59" t="n">
        <v>20.11</v>
      </c>
      <c r="J38" s="59" t="n">
        <v>20.11</v>
      </c>
      <c r="K38" s="59" t="s">
        <v>97</v>
      </c>
      <c r="L38" s="59" t="s">
        <v>149</v>
      </c>
      <c r="M38" s="59" t="s">
        <v>172</v>
      </c>
      <c r="N38" s="59"/>
      <c r="O38" s="59" t="s">
        <v>216</v>
      </c>
      <c r="AC38" s="52"/>
    </row>
    <row r="39" customFormat="false" ht="15" hidden="false" customHeight="false" outlineLevel="0" collapsed="false">
      <c r="A39" s="59" t="s">
        <v>211</v>
      </c>
      <c r="B39" s="59" t="s">
        <v>156</v>
      </c>
      <c r="C39" s="59" t="s">
        <v>18</v>
      </c>
      <c r="D39" s="59" t="s">
        <v>217</v>
      </c>
      <c r="E39" s="59" t="s">
        <v>76</v>
      </c>
      <c r="F39" s="59" t="s">
        <v>81</v>
      </c>
      <c r="G39" s="59" t="n">
        <v>23</v>
      </c>
      <c r="H39" s="59" t="n">
        <v>23</v>
      </c>
      <c r="I39" s="59" t="n">
        <v>21.03</v>
      </c>
      <c r="J39" s="59" t="n">
        <v>21.03</v>
      </c>
      <c r="K39" s="59" t="s">
        <v>174</v>
      </c>
      <c r="L39" s="59" t="s">
        <v>149</v>
      </c>
      <c r="M39" s="59" t="s">
        <v>175</v>
      </c>
      <c r="N39" s="59"/>
      <c r="O39" s="59" t="s">
        <v>216</v>
      </c>
      <c r="AC39" s="52"/>
    </row>
    <row r="40" customFormat="false" ht="15" hidden="false" customHeight="false" outlineLevel="0" collapsed="false">
      <c r="A40" s="59" t="s">
        <v>211</v>
      </c>
      <c r="B40" s="59" t="s">
        <v>156</v>
      </c>
      <c r="C40" s="59" t="s">
        <v>18</v>
      </c>
      <c r="D40" s="59" t="s">
        <v>88</v>
      </c>
      <c r="E40" s="59" t="s">
        <v>76</v>
      </c>
      <c r="F40" s="59" t="s">
        <v>81</v>
      </c>
      <c r="G40" s="59" t="n">
        <v>56</v>
      </c>
      <c r="H40" s="59" t="n">
        <v>56</v>
      </c>
      <c r="I40" s="59" t="n">
        <v>22.9</v>
      </c>
      <c r="J40" s="59" t="n">
        <v>22.9</v>
      </c>
      <c r="K40" s="59" t="s">
        <v>178</v>
      </c>
      <c r="L40" s="59" t="s">
        <v>149</v>
      </c>
      <c r="M40" s="59" t="s">
        <v>179</v>
      </c>
      <c r="N40" s="59"/>
      <c r="O40" s="59" t="s">
        <v>216</v>
      </c>
      <c r="AC40" s="52"/>
    </row>
    <row r="41" customFormat="false" ht="15" hidden="false" customHeight="false" outlineLevel="0" collapsed="false">
      <c r="A41" s="59" t="s">
        <v>211</v>
      </c>
      <c r="B41" s="59" t="s">
        <v>181</v>
      </c>
      <c r="C41" s="59" t="s">
        <v>80</v>
      </c>
      <c r="D41" s="59" t="s">
        <v>81</v>
      </c>
      <c r="E41" s="59" t="s">
        <v>76</v>
      </c>
      <c r="F41" s="59" t="s">
        <v>81</v>
      </c>
      <c r="G41" s="59" t="n">
        <v>32</v>
      </c>
      <c r="H41" s="59" t="n">
        <v>32</v>
      </c>
      <c r="I41" s="59" t="n">
        <v>0.32</v>
      </c>
      <c r="J41" s="59" t="n">
        <v>0.32</v>
      </c>
      <c r="K41" s="59" t="s">
        <v>229</v>
      </c>
      <c r="L41" s="59" t="s">
        <v>149</v>
      </c>
      <c r="M41" s="59" t="s">
        <v>230</v>
      </c>
      <c r="N41" s="59"/>
      <c r="O41" s="59" t="s">
        <v>216</v>
      </c>
      <c r="Q41" s="46" t="n">
        <v>102</v>
      </c>
      <c r="R41" s="46" t="s">
        <v>80</v>
      </c>
      <c r="S41" s="46" t="n">
        <v>1</v>
      </c>
      <c r="T41" s="46" t="s">
        <v>76</v>
      </c>
      <c r="U41" s="46" t="n">
        <v>1</v>
      </c>
      <c r="V41" s="46" t="s">
        <v>231</v>
      </c>
      <c r="W41" s="47" t="n">
        <v>12</v>
      </c>
      <c r="X41" s="48" t="n">
        <v>0.5</v>
      </c>
      <c r="Y41" s="49" t="n">
        <v>1</v>
      </c>
      <c r="Z41" s="49" t="n">
        <v>0</v>
      </c>
      <c r="AA41" s="50" t="s">
        <v>184</v>
      </c>
      <c r="AB41" s="51" t="n">
        <v>0</v>
      </c>
      <c r="AC41" s="52" t="n">
        <f aca="false">AB41*1000</f>
        <v>0</v>
      </c>
    </row>
    <row r="42" customFormat="false" ht="15" hidden="false" customHeight="false" outlineLevel="0" collapsed="false">
      <c r="A42" s="59" t="s">
        <v>211</v>
      </c>
      <c r="B42" s="59" t="s">
        <v>181</v>
      </c>
      <c r="C42" s="59" t="s">
        <v>80</v>
      </c>
      <c r="D42" s="59" t="s">
        <v>102</v>
      </c>
      <c r="E42" s="59" t="s">
        <v>76</v>
      </c>
      <c r="F42" s="59" t="s">
        <v>81</v>
      </c>
      <c r="G42" s="59" t="n">
        <v>40</v>
      </c>
      <c r="H42" s="59" t="n">
        <v>40</v>
      </c>
      <c r="I42" s="59" t="n">
        <v>0.88</v>
      </c>
      <c r="J42" s="59" t="n">
        <v>0.88</v>
      </c>
      <c r="K42" s="59" t="s">
        <v>101</v>
      </c>
      <c r="L42" s="59" t="s">
        <v>149</v>
      </c>
      <c r="M42" s="59" t="s">
        <v>232</v>
      </c>
      <c r="N42" s="59"/>
      <c r="O42" s="59" t="s">
        <v>216</v>
      </c>
      <c r="Q42" s="46" t="n">
        <v>102</v>
      </c>
      <c r="R42" s="46" t="s">
        <v>80</v>
      </c>
      <c r="S42" s="46" t="n">
        <v>2</v>
      </c>
      <c r="T42" s="46" t="s">
        <v>76</v>
      </c>
      <c r="U42" s="46" t="n">
        <v>1</v>
      </c>
      <c r="V42" s="46" t="s">
        <v>233</v>
      </c>
      <c r="W42" s="47" t="n">
        <v>13</v>
      </c>
      <c r="X42" s="48" t="n">
        <v>0.5</v>
      </c>
      <c r="Y42" s="49" t="n">
        <v>1</v>
      </c>
      <c r="Z42" s="49" t="n">
        <v>10</v>
      </c>
      <c r="AA42" s="50" t="s">
        <v>184</v>
      </c>
      <c r="AB42" s="51" t="n">
        <v>0.0954360597884117</v>
      </c>
      <c r="AC42" s="52" t="n">
        <f aca="false">AB42*1000</f>
        <v>95.4360597884117</v>
      </c>
    </row>
    <row r="43" customFormat="false" ht="15" hidden="false" customHeight="false" outlineLevel="0" collapsed="false">
      <c r="A43" s="59" t="s">
        <v>211</v>
      </c>
      <c r="B43" s="59" t="s">
        <v>181</v>
      </c>
      <c r="C43" s="59" t="s">
        <v>80</v>
      </c>
      <c r="D43" s="59" t="s">
        <v>104</v>
      </c>
      <c r="E43" s="59" t="s">
        <v>76</v>
      </c>
      <c r="F43" s="59" t="s">
        <v>81</v>
      </c>
      <c r="G43" s="59" t="n">
        <v>30</v>
      </c>
      <c r="H43" s="59" t="n">
        <v>30</v>
      </c>
      <c r="I43" s="59" t="n">
        <v>2.97</v>
      </c>
      <c r="J43" s="59" t="n">
        <v>2.97</v>
      </c>
      <c r="K43" s="59" t="s">
        <v>234</v>
      </c>
      <c r="L43" s="59" t="s">
        <v>149</v>
      </c>
      <c r="M43" s="59" t="s">
        <v>235</v>
      </c>
      <c r="N43" s="59"/>
      <c r="O43" s="59" t="s">
        <v>216</v>
      </c>
      <c r="Q43" s="46" t="n">
        <v>102</v>
      </c>
      <c r="R43" s="46" t="s">
        <v>80</v>
      </c>
      <c r="S43" s="46" t="n">
        <v>4</v>
      </c>
      <c r="T43" s="46" t="s">
        <v>76</v>
      </c>
      <c r="U43" s="46" t="n">
        <v>1</v>
      </c>
      <c r="V43" s="46" t="s">
        <v>236</v>
      </c>
      <c r="W43" s="47" t="n">
        <v>14</v>
      </c>
      <c r="X43" s="48" t="n">
        <v>0.5</v>
      </c>
      <c r="Y43" s="49" t="n">
        <v>1</v>
      </c>
      <c r="Z43" s="49" t="n">
        <v>9</v>
      </c>
      <c r="AA43" s="50" t="s">
        <v>184</v>
      </c>
      <c r="AB43" s="51" t="n">
        <v>0.0858924538095706</v>
      </c>
      <c r="AC43" s="52" t="n">
        <f aca="false">AB43*1000</f>
        <v>85.8924538095706</v>
      </c>
    </row>
    <row r="44" customFormat="false" ht="15" hidden="false" customHeight="false" outlineLevel="0" collapsed="false">
      <c r="A44" s="59" t="s">
        <v>211</v>
      </c>
      <c r="B44" s="59" t="s">
        <v>181</v>
      </c>
      <c r="C44" s="59" t="s">
        <v>80</v>
      </c>
      <c r="D44" s="59" t="s">
        <v>107</v>
      </c>
      <c r="E44" s="59" t="s">
        <v>76</v>
      </c>
      <c r="F44" s="59" t="s">
        <v>81</v>
      </c>
      <c r="G44" s="59" t="n">
        <v>131</v>
      </c>
      <c r="H44" s="59" t="n">
        <v>131</v>
      </c>
      <c r="I44" s="59" t="n">
        <v>7.66</v>
      </c>
      <c r="J44" s="59" t="n">
        <v>7.66</v>
      </c>
      <c r="K44" s="59" t="s">
        <v>237</v>
      </c>
      <c r="L44" s="59" t="s">
        <v>149</v>
      </c>
      <c r="M44" s="59" t="s">
        <v>238</v>
      </c>
      <c r="N44" s="59"/>
      <c r="O44" s="59" t="s">
        <v>216</v>
      </c>
      <c r="Q44" s="46" t="n">
        <v>102</v>
      </c>
      <c r="R44" s="46" t="s">
        <v>80</v>
      </c>
      <c r="S44" s="46" t="n">
        <v>6</v>
      </c>
      <c r="T44" s="46" t="s">
        <v>76</v>
      </c>
      <c r="U44" s="46" t="n">
        <v>1</v>
      </c>
      <c r="V44" s="46" t="s">
        <v>239</v>
      </c>
      <c r="W44" s="47" t="n">
        <v>15</v>
      </c>
      <c r="X44" s="48" t="n">
        <v>0.5</v>
      </c>
      <c r="Y44" s="49" t="n">
        <v>1</v>
      </c>
      <c r="Z44" s="49" t="n">
        <v>6</v>
      </c>
      <c r="AA44" s="50" t="s">
        <v>184</v>
      </c>
      <c r="AB44" s="51" t="n">
        <v>0.057261635873047</v>
      </c>
      <c r="AC44" s="52" t="n">
        <f aca="false">AB44*1000</f>
        <v>57.261635873047</v>
      </c>
    </row>
    <row r="45" customFormat="false" ht="15" hidden="false" customHeight="false" outlineLevel="0" collapsed="false">
      <c r="A45" s="59" t="s">
        <v>211</v>
      </c>
      <c r="B45" s="59" t="s">
        <v>181</v>
      </c>
      <c r="C45" s="59" t="s">
        <v>80</v>
      </c>
      <c r="D45" s="59" t="s">
        <v>86</v>
      </c>
      <c r="E45" s="59" t="s">
        <v>76</v>
      </c>
      <c r="F45" s="59" t="s">
        <v>81</v>
      </c>
      <c r="G45" s="59" t="n">
        <v>96</v>
      </c>
      <c r="H45" s="59" t="n">
        <v>96</v>
      </c>
      <c r="I45" s="59" t="n">
        <v>16.6</v>
      </c>
      <c r="J45" s="59" t="n">
        <v>16.6</v>
      </c>
      <c r="K45" s="59" t="s">
        <v>108</v>
      </c>
      <c r="L45" s="59" t="s">
        <v>149</v>
      </c>
      <c r="M45" s="59" t="s">
        <v>182</v>
      </c>
      <c r="N45" s="59"/>
      <c r="O45" s="59" t="s">
        <v>216</v>
      </c>
      <c r="AC45" s="52"/>
    </row>
    <row r="46" customFormat="false" ht="15" hidden="false" customHeight="false" outlineLevel="0" collapsed="false">
      <c r="A46" s="59" t="s">
        <v>211</v>
      </c>
      <c r="B46" s="59" t="s">
        <v>181</v>
      </c>
      <c r="C46" s="59" t="s">
        <v>80</v>
      </c>
      <c r="D46" s="59" t="s">
        <v>110</v>
      </c>
      <c r="E46" s="59" t="s">
        <v>76</v>
      </c>
      <c r="F46" s="59" t="s">
        <v>81</v>
      </c>
      <c r="G46" s="59" t="n">
        <v>32</v>
      </c>
      <c r="H46" s="59" t="n">
        <v>32</v>
      </c>
      <c r="I46" s="59" t="n">
        <v>18.71</v>
      </c>
      <c r="J46" s="59" t="n">
        <v>18.71</v>
      </c>
      <c r="K46" s="59" t="s">
        <v>240</v>
      </c>
      <c r="L46" s="59" t="s">
        <v>149</v>
      </c>
      <c r="M46" s="59" t="s">
        <v>241</v>
      </c>
      <c r="N46" s="59"/>
      <c r="O46" s="59" t="s">
        <v>216</v>
      </c>
      <c r="Q46" s="46" t="n">
        <v>102</v>
      </c>
      <c r="R46" s="46" t="s">
        <v>80</v>
      </c>
      <c r="S46" s="46" t="n">
        <v>11</v>
      </c>
      <c r="T46" s="46" t="s">
        <v>76</v>
      </c>
      <c r="U46" s="46" t="n">
        <v>1</v>
      </c>
      <c r="V46" s="46" t="s">
        <v>231</v>
      </c>
      <c r="W46" s="47" t="n">
        <v>17</v>
      </c>
      <c r="X46" s="48" t="n">
        <v>0.5</v>
      </c>
      <c r="Y46" s="49" t="n">
        <v>1</v>
      </c>
      <c r="Z46" s="49" t="n">
        <v>5</v>
      </c>
      <c r="AA46" s="50" t="s">
        <v>184</v>
      </c>
      <c r="AB46" s="51" t="n">
        <v>0.0477180298942059</v>
      </c>
      <c r="AC46" s="52" t="n">
        <f aca="false">AB46*1000</f>
        <v>47.7180298942059</v>
      </c>
    </row>
    <row r="47" customFormat="false" ht="15" hidden="false" customHeight="false" outlineLevel="0" collapsed="false">
      <c r="A47" s="59" t="s">
        <v>211</v>
      </c>
      <c r="B47" s="59" t="s">
        <v>181</v>
      </c>
      <c r="C47" s="59" t="s">
        <v>112</v>
      </c>
      <c r="D47" s="59" t="s">
        <v>104</v>
      </c>
      <c r="E47" s="59" t="s">
        <v>76</v>
      </c>
      <c r="F47" s="59" t="s">
        <v>81</v>
      </c>
      <c r="G47" s="59" t="n">
        <v>57</v>
      </c>
      <c r="H47" s="59" t="n">
        <v>57</v>
      </c>
      <c r="I47" s="59" t="n">
        <v>24.22</v>
      </c>
      <c r="J47" s="59" t="n">
        <v>24.22</v>
      </c>
      <c r="K47" s="59" t="s">
        <v>185</v>
      </c>
      <c r="L47" s="59" t="s">
        <v>149</v>
      </c>
      <c r="M47" s="59" t="s">
        <v>186</v>
      </c>
      <c r="N47" s="59"/>
      <c r="O47" s="59" t="s">
        <v>216</v>
      </c>
    </row>
    <row r="48" customFormat="false" ht="15" hidden="false" customHeight="false" outlineLevel="0" collapsed="false">
      <c r="A48" s="59" t="s">
        <v>211</v>
      </c>
      <c r="B48" s="59" t="s">
        <v>181</v>
      </c>
      <c r="C48" s="59" t="s">
        <v>112</v>
      </c>
      <c r="D48" s="59" t="s">
        <v>242</v>
      </c>
      <c r="E48" s="59" t="s">
        <v>76</v>
      </c>
      <c r="F48" s="59" t="s">
        <v>81</v>
      </c>
      <c r="G48" s="59" t="n">
        <v>23.5</v>
      </c>
      <c r="H48" s="59" t="n">
        <v>23.5</v>
      </c>
      <c r="I48" s="59" t="n">
        <v>27.83</v>
      </c>
      <c r="J48" s="59" t="n">
        <v>27.83</v>
      </c>
      <c r="K48" s="59" t="s">
        <v>113</v>
      </c>
      <c r="L48" s="59" t="s">
        <v>149</v>
      </c>
      <c r="M48" s="59" t="s">
        <v>189</v>
      </c>
      <c r="N48" s="59"/>
      <c r="O48" s="59" t="s">
        <v>216</v>
      </c>
    </row>
    <row r="49" customFormat="false" ht="15" hidden="false" customHeight="false" outlineLevel="0" collapsed="false">
      <c r="A49" s="59" t="s">
        <v>211</v>
      </c>
      <c r="B49" s="59" t="s">
        <v>181</v>
      </c>
      <c r="C49" s="59" t="s">
        <v>112</v>
      </c>
      <c r="D49" s="59" t="s">
        <v>86</v>
      </c>
      <c r="E49" s="59" t="s">
        <v>76</v>
      </c>
      <c r="F49" s="59" t="s">
        <v>81</v>
      </c>
      <c r="G49" s="59" t="n">
        <v>32.5</v>
      </c>
      <c r="H49" s="59" t="n">
        <v>32.5</v>
      </c>
      <c r="I49" s="59" t="n">
        <v>29.91</v>
      </c>
      <c r="J49" s="59" t="n">
        <v>29.91</v>
      </c>
      <c r="K49" s="59" t="s">
        <v>191</v>
      </c>
      <c r="L49" s="59" t="s">
        <v>149</v>
      </c>
      <c r="M49" s="59" t="s">
        <v>192</v>
      </c>
      <c r="N49" s="59"/>
      <c r="O49" s="59" t="s">
        <v>216</v>
      </c>
      <c r="V49" s="60"/>
    </row>
    <row r="50" customFormat="false" ht="15" hidden="false" customHeight="false" outlineLevel="0" collapsed="false">
      <c r="A50" s="59" t="s">
        <v>211</v>
      </c>
      <c r="B50" s="59" t="s">
        <v>181</v>
      </c>
      <c r="C50" s="59" t="s">
        <v>112</v>
      </c>
      <c r="D50" s="59" t="s">
        <v>243</v>
      </c>
      <c r="E50" s="59" t="s">
        <v>76</v>
      </c>
      <c r="F50" s="59" t="s">
        <v>81</v>
      </c>
      <c r="G50" s="59" t="n">
        <v>59.5</v>
      </c>
      <c r="H50" s="59" t="n">
        <v>59.5</v>
      </c>
      <c r="I50" s="59" t="n">
        <v>44.76</v>
      </c>
      <c r="J50" s="59" t="n">
        <v>44.76</v>
      </c>
      <c r="K50" s="59" t="s">
        <v>117</v>
      </c>
      <c r="L50" s="59" t="s">
        <v>149</v>
      </c>
      <c r="M50" s="59" t="s">
        <v>194</v>
      </c>
      <c r="N50" s="59"/>
      <c r="O50" s="59" t="s">
        <v>216</v>
      </c>
      <c r="V50" s="60"/>
    </row>
    <row r="51" customFormat="false" ht="15" hidden="false" customHeight="false" outlineLevel="0" collapsed="false">
      <c r="A51" s="59" t="s">
        <v>211</v>
      </c>
      <c r="B51" s="59" t="s">
        <v>181</v>
      </c>
      <c r="C51" s="59" t="s">
        <v>112</v>
      </c>
      <c r="D51" s="59" t="s">
        <v>244</v>
      </c>
      <c r="E51" s="59" t="s">
        <v>76</v>
      </c>
      <c r="F51" s="59" t="s">
        <v>102</v>
      </c>
      <c r="G51" s="59" t="n">
        <v>57</v>
      </c>
      <c r="H51" s="59" t="n">
        <v>57</v>
      </c>
      <c r="I51" s="59" t="n">
        <v>58.2</v>
      </c>
      <c r="J51" s="59" t="n">
        <v>58.2</v>
      </c>
      <c r="K51" s="59" t="s">
        <v>118</v>
      </c>
      <c r="L51" s="59" t="s">
        <v>149</v>
      </c>
      <c r="M51" s="59" t="s">
        <v>196</v>
      </c>
      <c r="N51" s="59"/>
      <c r="O51" s="59" t="s">
        <v>216</v>
      </c>
      <c r="V51" s="60"/>
    </row>
    <row r="52" customFormat="false" ht="15" hidden="false" customHeight="false" outlineLevel="0" collapsed="false">
      <c r="A52" s="59" t="s">
        <v>211</v>
      </c>
      <c r="B52" s="59" t="s">
        <v>181</v>
      </c>
      <c r="C52" s="59" t="s">
        <v>112</v>
      </c>
      <c r="D52" s="59" t="s">
        <v>245</v>
      </c>
      <c r="E52" s="59" t="s">
        <v>76</v>
      </c>
      <c r="F52" s="59" t="s">
        <v>102</v>
      </c>
      <c r="G52" s="59" t="n">
        <v>15</v>
      </c>
      <c r="H52" s="59" t="n">
        <v>15</v>
      </c>
      <c r="I52" s="59" t="n">
        <v>63.37</v>
      </c>
      <c r="J52" s="59" t="n">
        <v>63.37</v>
      </c>
      <c r="K52" s="59" t="s">
        <v>197</v>
      </c>
      <c r="L52" s="59" t="s">
        <v>149</v>
      </c>
      <c r="M52" s="59" t="s">
        <v>198</v>
      </c>
      <c r="N52" s="59"/>
      <c r="O52" s="59" t="s">
        <v>216</v>
      </c>
      <c r="V52" s="60"/>
    </row>
    <row r="53" customFormat="false" ht="15" hidden="false" customHeight="false" outlineLevel="0" collapsed="false">
      <c r="A53" s="59" t="s">
        <v>211</v>
      </c>
      <c r="B53" s="59" t="s">
        <v>121</v>
      </c>
      <c r="C53" s="59" t="s">
        <v>80</v>
      </c>
      <c r="D53" s="59" t="s">
        <v>217</v>
      </c>
      <c r="E53" s="59" t="s">
        <v>76</v>
      </c>
      <c r="F53" s="59" t="s">
        <v>81</v>
      </c>
      <c r="G53" s="59" t="n">
        <v>25</v>
      </c>
      <c r="H53" s="59" t="n">
        <v>25</v>
      </c>
      <c r="I53" s="59" t="n">
        <v>18.59</v>
      </c>
      <c r="J53" s="59" t="n">
        <v>18.59</v>
      </c>
      <c r="K53" s="59" t="s">
        <v>200</v>
      </c>
      <c r="L53" s="59" t="s">
        <v>149</v>
      </c>
      <c r="M53" s="59" t="s">
        <v>201</v>
      </c>
      <c r="N53" s="59"/>
      <c r="O53" s="59" t="s">
        <v>216</v>
      </c>
      <c r="V53" s="60"/>
    </row>
    <row r="54" customFormat="false" ht="15" hidden="false" customHeight="false" outlineLevel="0" collapsed="false">
      <c r="A54" s="59" t="s">
        <v>211</v>
      </c>
      <c r="B54" s="59" t="s">
        <v>121</v>
      </c>
      <c r="C54" s="59" t="s">
        <v>80</v>
      </c>
      <c r="D54" s="59" t="s">
        <v>246</v>
      </c>
      <c r="E54" s="59" t="s">
        <v>76</v>
      </c>
      <c r="F54" s="59" t="s">
        <v>81</v>
      </c>
      <c r="G54" s="59" t="n">
        <v>57</v>
      </c>
      <c r="H54" s="59" t="n">
        <v>57</v>
      </c>
      <c r="I54" s="59" t="n">
        <v>29.42</v>
      </c>
      <c r="J54" s="59" t="n">
        <v>29.42</v>
      </c>
      <c r="K54" s="59" t="s">
        <v>204</v>
      </c>
      <c r="L54" s="59" t="s">
        <v>149</v>
      </c>
      <c r="M54" s="59" t="s">
        <v>205</v>
      </c>
      <c r="N54" s="59"/>
      <c r="O54" s="59" t="s">
        <v>216</v>
      </c>
      <c r="V54" s="60"/>
    </row>
    <row r="55" customFormat="false" ht="15" hidden="false" customHeight="false" outlineLevel="0" collapsed="false">
      <c r="A55" s="59" t="s">
        <v>211</v>
      </c>
      <c r="B55" s="59" t="s">
        <v>247</v>
      </c>
      <c r="C55" s="59" t="s">
        <v>80</v>
      </c>
      <c r="D55" s="59" t="s">
        <v>81</v>
      </c>
      <c r="E55" s="59" t="s">
        <v>76</v>
      </c>
      <c r="F55" s="59" t="s">
        <v>81</v>
      </c>
      <c r="G55" s="59" t="n">
        <v>1</v>
      </c>
      <c r="H55" s="59" t="n">
        <v>1</v>
      </c>
      <c r="I55" s="59" t="n">
        <v>0.01</v>
      </c>
      <c r="J55" s="59" t="n">
        <v>0.01</v>
      </c>
      <c r="K55" s="59" t="s">
        <v>124</v>
      </c>
      <c r="L55" s="59" t="s">
        <v>149</v>
      </c>
      <c r="M55" s="59" t="s">
        <v>248</v>
      </c>
      <c r="N55" s="59"/>
      <c r="O55" s="59" t="s">
        <v>216</v>
      </c>
      <c r="Q55" s="46" t="n">
        <v>105</v>
      </c>
      <c r="R55" s="46" t="s">
        <v>80</v>
      </c>
      <c r="S55" s="46" t="n">
        <v>1</v>
      </c>
      <c r="T55" s="46" t="s">
        <v>76</v>
      </c>
      <c r="U55" s="46" t="n">
        <v>1</v>
      </c>
      <c r="V55" s="46" t="s">
        <v>249</v>
      </c>
      <c r="W55" s="47" t="n">
        <v>39</v>
      </c>
      <c r="X55" s="48" t="n">
        <v>0.5</v>
      </c>
      <c r="Y55" s="49" t="n">
        <v>1</v>
      </c>
      <c r="Z55" s="49" t="n">
        <v>0</v>
      </c>
      <c r="AA55" s="50" t="s">
        <v>203</v>
      </c>
      <c r="AB55" s="51" t="n">
        <v>0</v>
      </c>
    </row>
    <row r="56" customFormat="false" ht="15" hidden="false" customHeight="false" outlineLevel="0" collapsed="false">
      <c r="A56" s="59" t="s">
        <v>211</v>
      </c>
      <c r="B56" s="59" t="s">
        <v>247</v>
      </c>
      <c r="C56" s="59" t="s">
        <v>80</v>
      </c>
      <c r="D56" s="59" t="s">
        <v>81</v>
      </c>
      <c r="E56" s="59" t="s">
        <v>76</v>
      </c>
      <c r="F56" s="59" t="s">
        <v>81</v>
      </c>
      <c r="G56" s="59" t="n">
        <v>3</v>
      </c>
      <c r="H56" s="59" t="n">
        <v>3</v>
      </c>
      <c r="I56" s="59" t="n">
        <v>0.03</v>
      </c>
      <c r="J56" s="59" t="n">
        <v>0.03</v>
      </c>
      <c r="K56" s="59" t="s">
        <v>125</v>
      </c>
      <c r="L56" s="59" t="s">
        <v>149</v>
      </c>
      <c r="M56" s="59" t="s">
        <v>250</v>
      </c>
      <c r="N56" s="59"/>
      <c r="O56" s="59" t="s">
        <v>216</v>
      </c>
      <c r="Q56" s="46" t="n">
        <v>105</v>
      </c>
      <c r="R56" s="46" t="s">
        <v>80</v>
      </c>
      <c r="S56" s="46" t="n">
        <v>1</v>
      </c>
      <c r="T56" s="46" t="s">
        <v>76</v>
      </c>
      <c r="U56" s="46" t="n">
        <v>1</v>
      </c>
      <c r="V56" s="46" t="s">
        <v>251</v>
      </c>
      <c r="W56" s="47" t="n">
        <v>40</v>
      </c>
      <c r="X56" s="48" t="n">
        <v>0.5</v>
      </c>
      <c r="Y56" s="49" t="n">
        <v>1</v>
      </c>
      <c r="Z56" s="49" t="n">
        <v>0</v>
      </c>
      <c r="AA56" s="50" t="s">
        <v>203</v>
      </c>
      <c r="AB56" s="51" t="n">
        <v>0</v>
      </c>
    </row>
    <row r="57" customFormat="false" ht="15" hidden="false" customHeight="false" outlineLevel="0" collapsed="false">
      <c r="A57" s="59" t="s">
        <v>211</v>
      </c>
      <c r="B57" s="59" t="s">
        <v>206</v>
      </c>
      <c r="C57" s="59" t="s">
        <v>80</v>
      </c>
      <c r="D57" s="59" t="s">
        <v>81</v>
      </c>
      <c r="E57" s="59" t="s">
        <v>76</v>
      </c>
      <c r="F57" s="59" t="s">
        <v>81</v>
      </c>
      <c r="G57" s="59" t="n">
        <v>23.5</v>
      </c>
      <c r="H57" s="59" t="n">
        <v>23.5</v>
      </c>
      <c r="I57" s="59" t="n">
        <v>0.24</v>
      </c>
      <c r="J57" s="59" t="n">
        <v>0.24</v>
      </c>
      <c r="K57" s="59" t="s">
        <v>126</v>
      </c>
      <c r="L57" s="59" t="s">
        <v>149</v>
      </c>
      <c r="M57" s="59" t="s">
        <v>207</v>
      </c>
      <c r="N57" s="59"/>
      <c r="O57" s="59" t="s">
        <v>216</v>
      </c>
      <c r="V57" s="6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13.8"/>
  </cols>
  <sheetData>
    <row r="1" customFormat="false" ht="13.8" hidden="false" customHeight="false" outlineLevel="0" collapsed="false">
      <c r="A1" s="61" t="s">
        <v>252</v>
      </c>
      <c r="B1" s="61" t="s">
        <v>253</v>
      </c>
      <c r="C1" s="61" t="s">
        <v>254</v>
      </c>
    </row>
    <row r="2" customFormat="false" ht="13.8" hidden="false" customHeight="false" outlineLevel="0" collapsed="false">
      <c r="A2" s="1" t="s">
        <v>255</v>
      </c>
      <c r="B2" s="1" t="s">
        <v>256</v>
      </c>
      <c r="C2" s="62" t="s">
        <v>257</v>
      </c>
    </row>
    <row r="3" customFormat="false" ht="12.8" hidden="false" customHeight="false" outlineLevel="0" collapsed="false">
      <c r="A3" s="0" t="s">
        <v>258</v>
      </c>
      <c r="B3" s="1" t="s">
        <v>256</v>
      </c>
      <c r="C3" s="63" t="s">
        <v>259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Collabora_Office/24.04.6.2$Linux_X86_64 LibreOffice_project/47680e0058bf580a850c3d789ab99250b7ffb301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2020-08-27T06:06:13Z</dcterms:created>
  <dc:creator>g</dc:creator>
  <dc:description/>
  <dc:language>en-US</dc:language>
  <cp:lastModifiedBy/>
  <dcterms:modified xsi:type="dcterms:W3CDTF">2024-08-28T16:38:18Z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